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71946A21-57C7-49C7-8B38-F89CC69756A6}" xr6:coauthVersionLast="47" xr6:coauthVersionMax="47" xr10:uidLastSave="{00000000-0000-0000-0000-000000000000}"/>
  <bookViews>
    <workbookView xWindow="-120" yWindow="-120" windowWidth="29040" windowHeight="15720" activeTab="3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<sst xmlns="http://schemas.openxmlformats.org/spreadsheetml/2006/main" count="559" uniqueCount="41">
  <si>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</si>
  <si>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</si>
  <si>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</si>
  <si>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</si>
  <si>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</si>
  <si>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</si>
  <si>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</si>
  <si>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</si>
  <si>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</si>
  <si>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</si>
  <si>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</si>
  <si>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</si>
  <si>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</si>
  <si>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</si>
  <si>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</si>
  <si>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</si>
  <si>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</si>
  <si>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</si>
  <si>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</si>
  <si>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</si>
  <si>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</si>
  <si>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</si>
  <si>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</si>
  <si>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</si>
  <si>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</si>
  <si>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</si>
  <si>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株式会社サンス</t>
    <rPh sb="0" eb="4">
      <t>カブシキガイシャ</t>
    </rPh>
    <phoneticPr fontId="1"/>
  </si>
  <si>
    <t>運用マニュアル作成費</t>
    <phoneticPr fontId="1"/>
  </si>
  <si>
    <t>Neo-POS-DW</t>
    <phoneticPr fontId="1"/>
  </si>
  <si>
    <t>Neo-POSソフトウェア</t>
    <phoneticPr fontId="1"/>
  </si>
  <si>
    <t>ITツールのインストール作業</t>
    <phoneticPr fontId="1"/>
  </si>
  <si>
    <t>ITツールのアクティブ化処理と動作に必要な基本環境設定作業</t>
    <phoneticPr fontId="1"/>
  </si>
  <si>
    <t>ITツールのDBインストール作業</t>
    <phoneticPr fontId="1"/>
  </si>
  <si>
    <t>ITツールのアプリの画面へ機能とメニューの割付作業</t>
    <phoneticPr fontId="1"/>
  </si>
  <si>
    <t>ITツールとPCのデータ通信設定</t>
    <phoneticPr fontId="1"/>
  </si>
  <si>
    <t>テスト稼働とチェック</t>
    <phoneticPr fontId="1"/>
  </si>
  <si>
    <t>ITツールのインストール作業・ITツールのアクティブ化処理と動作に必要な基本環境設定作業・ITツールのDBインストール作業・ITツールのアプリの画面へ機能とメニューの割付作業・ITツールとPCのデータ通信設定・テスト稼働とチェック</t>
    <phoneticPr fontId="1"/>
  </si>
  <si>
    <t>部門マスタ・商品マスタ・カテゴリーマスタ・消費税マスタ作成作業とITツールへの登録作業</t>
    <phoneticPr fontId="1"/>
  </si>
  <si>
    <t>ITツールの操作マニュアル作成お客様の運用に合せて作成・ITツールの操作マニュアルに合せて操作指導とテスト稼働（研修）</t>
    <rPh sb="6" eb="8">
      <t>ソウサ</t>
    </rPh>
    <rPh sb="13" eb="15">
      <t>サクセイ</t>
    </rPh>
    <rPh sb="16" eb="18">
      <t>キャクサマ</t>
    </rPh>
    <rPh sb="19" eb="21">
      <t>ウンヨウ</t>
    </rPh>
    <rPh sb="22" eb="23">
      <t>アワ</t>
    </rPh>
    <rPh sb="25" eb="27">
      <t>サクセイ</t>
    </rPh>
    <rPh sb="34" eb="36">
      <t>ソウサ</t>
    </rPh>
    <rPh sb="42" eb="43">
      <t>アワ</t>
    </rPh>
    <rPh sb="45" eb="47">
      <t>ソウサ</t>
    </rPh>
    <rPh sb="47" eb="49">
      <t>シドウ</t>
    </rPh>
    <rPh sb="53" eb="55">
      <t>カドウ</t>
    </rPh>
    <rPh sb="56" eb="58">
      <t>ケンシュウ</t>
    </rPh>
    <phoneticPr fontId="1"/>
  </si>
  <si>
    <t>ITツールの操作マニュアル作成お客様の運用に合せて作成</t>
    <phoneticPr fontId="1"/>
  </si>
  <si>
    <t>ITツールの操作マニュアルに合せて操作指導とテスト稼働（研修）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</si>
</sst>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BZ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1"/>
      <c r="AH10" s="1"/>
      <c r="AI10" s="1"/>
      <c r="AJ10" s="1"/>
      <c r="AK10" s="1"/>
      <c r="AL10" s="1"/>
      <c r="AM10" s="1"/>
      <c r="AN10" s="1"/>
      <c r="AO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1"/>
      <c r="AH11" s="1"/>
      <c r="AI11" s="1"/>
      <c r="AJ11" s="1"/>
      <c r="AK11" s="1"/>
      <c r="AL11" s="1"/>
      <c r="AM11" s="1"/>
      <c r="AN11" s="1"/>
      <c r="AO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1"/>
      <c r="AH12" s="1"/>
      <c r="AI12" s="1"/>
      <c r="AJ12" s="1"/>
      <c r="AK12" s="1"/>
      <c r="AL12" s="1"/>
      <c r="AM12" s="1"/>
      <c r="AN12" s="1"/>
      <c r="AO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"/>
      <c r="AH13" s="1"/>
      <c r="AI13" s="1"/>
      <c r="AJ13" s="1"/>
      <c r="AK13" s="1"/>
      <c r="AL13" s="1"/>
      <c r="AM13" s="1"/>
      <c r="AN13" s="1"/>
      <c r="AO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"/>
      <c r="AH14" s="1"/>
      <c r="AI14" s="1"/>
      <c r="AJ14" s="1"/>
      <c r="AK14" s="1"/>
      <c r="AL14" s="1"/>
      <c r="AM14" s="1"/>
      <c r="AN14" s="1"/>
      <c r="AO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"/>
      <c r="AH15" s="1"/>
      <c r="AI15" s="1"/>
      <c r="AJ15" s="1"/>
      <c r="AK15" s="1"/>
      <c r="AL15" s="1"/>
      <c r="AM15" s="1"/>
      <c r="AN15" s="1"/>
      <c r="AO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W21" s="8"/>
      <c r="BX21" s="8"/>
      <c r="BY21" s="8"/>
      <c r="BZ21" s="8"/>
    </row>
    <row r="22" spans="2:78" ht="12.6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W22" s="8"/>
      <c r="BX22" s="8"/>
      <c r="BY22" s="8"/>
      <c r="BZ22" s="8"/>
    </row>
    <row r="23" spans="2:78" ht="12.6" customHeigh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W24" s="19"/>
      <c r="BX24" s="19"/>
      <c r="BY24" s="19"/>
      <c r="BZ24" s="19"/>
    </row>
    <row r="25" spans="2:78" ht="12.6" customHeigh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W26" s="19"/>
      <c r="BX26" s="19"/>
      <c r="BY26" s="19"/>
      <c r="BZ26" s="19"/>
    </row>
    <row r="27" spans="2:78" ht="12.6" customHeight="1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W28" s="19"/>
      <c r="BX28" s="19"/>
      <c r="BY28" s="19"/>
      <c r="BZ28" s="19"/>
    </row>
    <row r="29" spans="2:78" ht="12.6" customHeight="1" x14ac:dyDescent="0.4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2:78" ht="12.6" customHeight="1" x14ac:dyDescent="0.4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2:78" ht="12.6" customHeigh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2:78" ht="12.6" customHeight="1" x14ac:dyDescent="0.4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2:78" ht="12.6" customHeight="1" x14ac:dyDescent="0.4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2:78" ht="12.6" customHeight="1" x14ac:dyDescent="0.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2:78" ht="12.6" customHeight="1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2:78" ht="12.6" customHeight="1" x14ac:dyDescent="0.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2:78" ht="12.6" customHeight="1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2:78" ht="12.6" customHeight="1" x14ac:dyDescent="0.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2:78" ht="12.6" customHeight="1" x14ac:dyDescent="0.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2:78" ht="12.6" customHeight="1" x14ac:dyDescent="0.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2:78" ht="12.6" customHeight="1" x14ac:dyDescent="0.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2:78" ht="12.6" customHeight="1" x14ac:dyDescent="0.4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2:78" ht="12.6" customHeight="1" x14ac:dyDescent="0.4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2:78" ht="12.6" customHeight="1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2:78" ht="12.6" customHeight="1" x14ac:dyDescent="0.4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2:78" ht="12.6" customHeight="1" x14ac:dyDescent="0.4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</row>
    <row r="78" spans="2:78" ht="12.6" customHeight="1" x14ac:dyDescent="0.4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</row>
    <row r="83" spans="2:78" ht="12.6" customHeight="1" x14ac:dyDescent="0.4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</row>
    <row r="85" spans="2:78" ht="12.6" customHeight="1" x14ac:dyDescent="0.4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</row>
    <row r="87" spans="2:78" ht="12.6" customHeight="1" x14ac:dyDescent="0.4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</row>
    <row r="89" spans="2:78" ht="12.6" customHeight="1" x14ac:dyDescent="0.4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4:AF5"/>
    <mergeCell ref="B7:AF8"/>
    <mergeCell ref="B10:J11"/>
    <mergeCell ref="K10:AF11"/>
    <mergeCell ref="B14:J15"/>
    <mergeCell ref="K14:AF15"/>
    <mergeCell ref="B12:J13"/>
    <mergeCell ref="K12:AF13"/>
    <mergeCell ref="B17:Y18"/>
    <mergeCell ref="B19:Y20"/>
    <mergeCell ref="Z19:AG20"/>
    <mergeCell ref="AH19:AW20"/>
    <mergeCell ref="AX19:BE20"/>
    <mergeCell ref="BZ25:BZ26"/>
    <mergeCell ref="BW27:BW28"/>
    <mergeCell ref="BB16:BI17"/>
    <mergeCell ref="BJ16:BQ17"/>
    <mergeCell ref="BF19:BM20"/>
    <mergeCell ref="BN19:BQ20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</mergeCells>
  <phoneticPr fontId="1"/>
  <conditionalFormatting sqref="B21:BU30 B33 B45 B57 B69 B81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Neo-POS-DW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Neo-POSソフトウェア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  <c r="AA23" s="93"/>
      <c r="AB23" s="94"/>
      <c r="AC23" s="94"/>
      <c r="AD23" s="94"/>
      <c r="AE23" s="94"/>
      <c r="AF23" s="94"/>
      <c r="AG23" s="94"/>
      <c r="AH23" s="95"/>
      <c r="AI23" s="89" t="s">
        <v>3</v>
      </c>
      <c r="AJ23" s="99"/>
      <c r="AK23" s="100"/>
      <c r="AL23" s="100"/>
      <c r="AM23" s="100"/>
      <c r="AN23" s="100"/>
      <c r="AO23" s="100"/>
      <c r="AP23" s="100"/>
      <c r="AQ23" s="101"/>
      <c r="AR23" s="89" t="s">
        <v>3</v>
      </c>
      <c r="AS23" s="83"/>
      <c r="AT23" s="84"/>
      <c r="AU23" s="84"/>
      <c r="AV23" s="84"/>
      <c r="AW23" s="84"/>
      <c r="AX23" s="84"/>
      <c r="AY23" s="84"/>
      <c r="AZ23" s="85"/>
      <c r="BA23" s="89" t="s">
        <v>4</v>
      </c>
      <c r="BB23" s="90">
        <f>AA23*AJ23*AS23</f>
        <v>0</v>
      </c>
      <c r="BC23" s="91"/>
      <c r="BD23" s="91"/>
      <c r="BE23" s="91"/>
      <c r="BF23" s="91"/>
      <c r="BG23" s="91"/>
      <c r="BH23" s="91"/>
      <c r="BI23" s="9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7"/>
      <c r="BY23" s="1"/>
      <c r="BZ23" s="19" t="str">
        <f>IF(LEFT(AA25,1)="T","TRUE","FALSE")</f>
        <v>FALSE</v>
      </c>
      <c r="CA23" s="19" t="b">
        <f>ISNUMBER(ABS(RIGHT(AA25,13)))</f>
        <v>0</v>
      </c>
      <c r="CB23" s="19" t="str">
        <f t="shared" ref="CB23" si="0">TEXT(CA23,"@")</f>
        <v>FALSE</v>
      </c>
      <c r="CC23" s="19"/>
    </row>
    <row r="24" spans="2:82" ht="12" customHeight="1" x14ac:dyDescent="0.4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8"/>
      <c r="AA24" s="96"/>
      <c r="AB24" s="97"/>
      <c r="AC24" s="97"/>
      <c r="AD24" s="97"/>
      <c r="AE24" s="97"/>
      <c r="AF24" s="97"/>
      <c r="AG24" s="97"/>
      <c r="AH24" s="98"/>
      <c r="AI24" s="79"/>
      <c r="AJ24" s="102"/>
      <c r="AK24" s="103"/>
      <c r="AL24" s="103"/>
      <c r="AM24" s="103"/>
      <c r="AN24" s="103"/>
      <c r="AO24" s="103"/>
      <c r="AP24" s="103"/>
      <c r="AQ24" s="104"/>
      <c r="AR24" s="79"/>
      <c r="AS24" s="86"/>
      <c r="AT24" s="87"/>
      <c r="AU24" s="87"/>
      <c r="AV24" s="87"/>
      <c r="AW24" s="87"/>
      <c r="AX24" s="87"/>
      <c r="AY24" s="87"/>
      <c r="AZ24" s="88"/>
      <c r="BA24" s="79"/>
      <c r="BB24" s="80"/>
      <c r="BC24" s="81"/>
      <c r="BD24" s="81"/>
      <c r="BE24" s="81"/>
      <c r="BF24" s="81"/>
      <c r="BG24" s="81"/>
      <c r="BH24" s="81"/>
      <c r="BI24" s="82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"/>
      <c r="BY24" s="1"/>
      <c r="BZ24" s="19"/>
      <c r="CA24" s="19"/>
      <c r="CB24" s="19"/>
      <c r="CC24" s="19"/>
    </row>
    <row r="25" spans="2:82" ht="12" customHeight="1" x14ac:dyDescent="0.4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96"/>
      <c r="AB25" s="97"/>
      <c r="AC25" s="97"/>
      <c r="AD25" s="97"/>
      <c r="AE25" s="97"/>
      <c r="AF25" s="97"/>
      <c r="AG25" s="97"/>
      <c r="AH25" s="98"/>
      <c r="AI25" s="79" t="s">
        <v>3</v>
      </c>
      <c r="AJ25" s="102"/>
      <c r="AK25" s="103"/>
      <c r="AL25" s="103"/>
      <c r="AM25" s="103"/>
      <c r="AN25" s="103"/>
      <c r="AO25" s="103"/>
      <c r="AP25" s="103"/>
      <c r="AQ25" s="104"/>
      <c r="AR25" s="79" t="s">
        <v>3</v>
      </c>
      <c r="AS25" s="86"/>
      <c r="AT25" s="87"/>
      <c r="AU25" s="87"/>
      <c r="AV25" s="87"/>
      <c r="AW25" s="87"/>
      <c r="AX25" s="87"/>
      <c r="AY25" s="87"/>
      <c r="AZ25" s="88"/>
      <c r="BA25" s="79" t="s">
        <v>4</v>
      </c>
      <c r="BB25" s="80">
        <f t="shared" ref="BB25" si="1">AA25*AJ25*AS25</f>
        <v>0</v>
      </c>
      <c r="BC25" s="81"/>
      <c r="BD25" s="81"/>
      <c r="BE25" s="81"/>
      <c r="BF25" s="81"/>
      <c r="BG25" s="81"/>
      <c r="BH25" s="81"/>
      <c r="BI25" s="82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Y25" s="19" t="str">
        <f>IF(LEFT(AA27,1)="T","TRUE","FALSE")</f>
        <v>FALSE</v>
      </c>
      <c r="BZ25" s="19" t="b">
        <f>ISNUMBER(ABS(RIGHT(AA27,13)))</f>
        <v>0</v>
      </c>
      <c r="CA25" s="19" t="str">
        <f t="shared" ref="CA25" si="2">TEXT(BZ25,"@")</f>
        <v>FALSE</v>
      </c>
      <c r="CB25" s="19" t="str">
        <f>IF(ISNUMBER(BP27),"TRUE","FALSE")</f>
        <v>FALSE</v>
      </c>
    </row>
    <row r="26" spans="2:82" ht="12" customHeight="1" x14ac:dyDescent="0.4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8"/>
      <c r="AA26" s="96"/>
      <c r="AB26" s="97"/>
      <c r="AC26" s="97"/>
      <c r="AD26" s="97"/>
      <c r="AE26" s="97"/>
      <c r="AF26" s="97"/>
      <c r="AG26" s="97"/>
      <c r="AH26" s="98"/>
      <c r="AI26" s="79"/>
      <c r="AJ26" s="102"/>
      <c r="AK26" s="103"/>
      <c r="AL26" s="103"/>
      <c r="AM26" s="103"/>
      <c r="AN26" s="103"/>
      <c r="AO26" s="103"/>
      <c r="AP26" s="103"/>
      <c r="AQ26" s="104"/>
      <c r="AR26" s="79"/>
      <c r="AS26" s="86"/>
      <c r="AT26" s="87"/>
      <c r="AU26" s="87"/>
      <c r="AV26" s="87"/>
      <c r="AW26" s="87"/>
      <c r="AX26" s="87"/>
      <c r="AY26" s="87"/>
      <c r="AZ26" s="88"/>
      <c r="BA26" s="79"/>
      <c r="BB26" s="80"/>
      <c r="BC26" s="81"/>
      <c r="BD26" s="81"/>
      <c r="BE26" s="81"/>
      <c r="BF26" s="81"/>
      <c r="BG26" s="81"/>
      <c r="BH26" s="81"/>
      <c r="BI26" s="82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Y26" s="19"/>
      <c r="BZ26" s="19"/>
      <c r="CA26" s="19"/>
      <c r="CB26" s="19"/>
    </row>
    <row r="27" spans="2:82" ht="12" customHeight="1" x14ac:dyDescent="0.4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8"/>
      <c r="AA27" s="96"/>
      <c r="AB27" s="97"/>
      <c r="AC27" s="97"/>
      <c r="AD27" s="97"/>
      <c r="AE27" s="97"/>
      <c r="AF27" s="97"/>
      <c r="AG27" s="97"/>
      <c r="AH27" s="98"/>
      <c r="AI27" s="79" t="s">
        <v>3</v>
      </c>
      <c r="AJ27" s="102"/>
      <c r="AK27" s="103"/>
      <c r="AL27" s="103"/>
      <c r="AM27" s="103"/>
      <c r="AN27" s="103"/>
      <c r="AO27" s="103"/>
      <c r="AP27" s="103"/>
      <c r="AQ27" s="104"/>
      <c r="AR27" s="79" t="s">
        <v>3</v>
      </c>
      <c r="AS27" s="86"/>
      <c r="AT27" s="87"/>
      <c r="AU27" s="87"/>
      <c r="AV27" s="87"/>
      <c r="AW27" s="87"/>
      <c r="AX27" s="87"/>
      <c r="AY27" s="87"/>
      <c r="AZ27" s="88"/>
      <c r="BA27" s="79" t="s">
        <v>4</v>
      </c>
      <c r="BB27" s="80">
        <f>AA27*AJ27*AS27</f>
        <v>0</v>
      </c>
      <c r="BC27" s="81"/>
      <c r="BD27" s="81"/>
      <c r="BE27" s="81"/>
      <c r="BF27" s="81"/>
      <c r="BG27" s="81"/>
      <c r="BH27" s="81"/>
      <c r="BI27" s="82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3">TEXT(BZ27,"@")</f>
        <v>FALSE</v>
      </c>
      <c r="CB27" s="19" t="str">
        <f>IF(ISNUMBER(BP39),"TRUE","FALSE")</f>
        <v>FALSE</v>
      </c>
    </row>
    <row r="28" spans="2:82" ht="12" customHeight="1" x14ac:dyDescent="0.4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8"/>
      <c r="AA28" s="96"/>
      <c r="AB28" s="97"/>
      <c r="AC28" s="97"/>
      <c r="AD28" s="97"/>
      <c r="AE28" s="97"/>
      <c r="AF28" s="97"/>
      <c r="AG28" s="97"/>
      <c r="AH28" s="98"/>
      <c r="AI28" s="79"/>
      <c r="AJ28" s="102"/>
      <c r="AK28" s="103"/>
      <c r="AL28" s="103"/>
      <c r="AM28" s="103"/>
      <c r="AN28" s="103"/>
      <c r="AO28" s="103"/>
      <c r="AP28" s="103"/>
      <c r="AQ28" s="104"/>
      <c r="AR28" s="79"/>
      <c r="AS28" s="86"/>
      <c r="AT28" s="87"/>
      <c r="AU28" s="87"/>
      <c r="AV28" s="87"/>
      <c r="AW28" s="87"/>
      <c r="AX28" s="87"/>
      <c r="AY28" s="87"/>
      <c r="AZ28" s="88"/>
      <c r="BA28" s="79"/>
      <c r="BB28" s="80"/>
      <c r="BC28" s="81"/>
      <c r="BD28" s="81"/>
      <c r="BE28" s="81"/>
      <c r="BF28" s="81"/>
      <c r="BG28" s="81"/>
      <c r="BH28" s="81"/>
      <c r="BI28" s="82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Y28" s="19"/>
      <c r="BZ28" s="19"/>
      <c r="CA28" s="19"/>
      <c r="CB28" s="19"/>
    </row>
    <row r="29" spans="2:82" ht="12" customHeight="1" x14ac:dyDescent="0.4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  <c r="AA29" s="96"/>
      <c r="AB29" s="97"/>
      <c r="AC29" s="97"/>
      <c r="AD29" s="97"/>
      <c r="AE29" s="97"/>
      <c r="AF29" s="97"/>
      <c r="AG29" s="97"/>
      <c r="AH29" s="98"/>
      <c r="AI29" s="79" t="s">
        <v>3</v>
      </c>
      <c r="AJ29" s="105"/>
      <c r="AK29" s="106"/>
      <c r="AL29" s="106"/>
      <c r="AM29" s="106"/>
      <c r="AN29" s="106"/>
      <c r="AO29" s="106"/>
      <c r="AP29" s="106"/>
      <c r="AQ29" s="107"/>
      <c r="AR29" s="79" t="s">
        <v>3</v>
      </c>
      <c r="AS29" s="86"/>
      <c r="AT29" s="87"/>
      <c r="AU29" s="87"/>
      <c r="AV29" s="87"/>
      <c r="AW29" s="87"/>
      <c r="AX29" s="87"/>
      <c r="AY29" s="87"/>
      <c r="AZ29" s="88"/>
      <c r="BA29" s="79" t="s">
        <v>4</v>
      </c>
      <c r="BB29" s="80">
        <f>AA29*AJ29*AS29</f>
        <v>0</v>
      </c>
      <c r="BC29" s="81"/>
      <c r="BD29" s="81"/>
      <c r="BE29" s="81"/>
      <c r="BF29" s="81"/>
      <c r="BG29" s="81"/>
      <c r="BH29" s="81"/>
      <c r="BI29" s="82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Y29" s="8"/>
      <c r="BZ29" s="8"/>
      <c r="CA29" s="8"/>
      <c r="CB29" s="8"/>
    </row>
    <row r="30" spans="2:82" ht="12" customHeight="1" x14ac:dyDescent="0.4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  <c r="AA30" s="96"/>
      <c r="AB30" s="97"/>
      <c r="AC30" s="97"/>
      <c r="AD30" s="97"/>
      <c r="AE30" s="97"/>
      <c r="AF30" s="97"/>
      <c r="AG30" s="97"/>
      <c r="AH30" s="98"/>
      <c r="AI30" s="79"/>
      <c r="AJ30" s="105"/>
      <c r="AK30" s="106"/>
      <c r="AL30" s="106"/>
      <c r="AM30" s="106"/>
      <c r="AN30" s="106"/>
      <c r="AO30" s="106"/>
      <c r="AP30" s="106"/>
      <c r="AQ30" s="107"/>
      <c r="AR30" s="79"/>
      <c r="AS30" s="86"/>
      <c r="AT30" s="87"/>
      <c r="AU30" s="87"/>
      <c r="AV30" s="87"/>
      <c r="AW30" s="87"/>
      <c r="AX30" s="87"/>
      <c r="AY30" s="87"/>
      <c r="AZ30" s="88"/>
      <c r="BA30" s="79"/>
      <c r="BB30" s="80"/>
      <c r="BC30" s="81"/>
      <c r="BD30" s="81"/>
      <c r="BE30" s="81"/>
      <c r="BF30" s="81"/>
      <c r="BG30" s="81"/>
      <c r="BH30" s="81"/>
      <c r="BI30" s="82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Y30" s="8"/>
      <c r="BZ30" s="8"/>
      <c r="CA30" s="8"/>
      <c r="CB30" s="8"/>
    </row>
    <row r="31" spans="2:82" ht="12" customHeight="1" x14ac:dyDescent="0.4"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8"/>
      <c r="AA31" s="96"/>
      <c r="AB31" s="97"/>
      <c r="AC31" s="97"/>
      <c r="AD31" s="97"/>
      <c r="AE31" s="97"/>
      <c r="AF31" s="97"/>
      <c r="AG31" s="97"/>
      <c r="AH31" s="98"/>
      <c r="AI31" s="79" t="s">
        <v>3</v>
      </c>
      <c r="AJ31" s="105"/>
      <c r="AK31" s="106"/>
      <c r="AL31" s="106"/>
      <c r="AM31" s="106"/>
      <c r="AN31" s="106"/>
      <c r="AO31" s="106"/>
      <c r="AP31" s="106"/>
      <c r="AQ31" s="107"/>
      <c r="AR31" s="79" t="s">
        <v>3</v>
      </c>
      <c r="AS31" s="86"/>
      <c r="AT31" s="87"/>
      <c r="AU31" s="87"/>
      <c r="AV31" s="87"/>
      <c r="AW31" s="87"/>
      <c r="AX31" s="87"/>
      <c r="AY31" s="87"/>
      <c r="AZ31" s="88"/>
      <c r="BA31" s="79" t="s">
        <v>4</v>
      </c>
      <c r="BB31" s="80">
        <f>AA31*AJ31*AS31</f>
        <v>0</v>
      </c>
      <c r="BC31" s="81"/>
      <c r="BD31" s="81"/>
      <c r="BE31" s="81"/>
      <c r="BF31" s="81"/>
      <c r="BG31" s="81"/>
      <c r="BH31" s="81"/>
      <c r="BI31" s="82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Y31" s="8"/>
      <c r="BZ31" s="8"/>
      <c r="CA31" s="8"/>
      <c r="CB31" s="8"/>
    </row>
    <row r="32" spans="2:82" ht="12" customHeight="1" x14ac:dyDescent="0.4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  <c r="AA32" s="96"/>
      <c r="AB32" s="97"/>
      <c r="AC32" s="97"/>
      <c r="AD32" s="97"/>
      <c r="AE32" s="97"/>
      <c r="AF32" s="97"/>
      <c r="AG32" s="97"/>
      <c r="AH32" s="98"/>
      <c r="AI32" s="79"/>
      <c r="AJ32" s="105"/>
      <c r="AK32" s="106"/>
      <c r="AL32" s="106"/>
      <c r="AM32" s="106"/>
      <c r="AN32" s="106"/>
      <c r="AO32" s="106"/>
      <c r="AP32" s="106"/>
      <c r="AQ32" s="107"/>
      <c r="AR32" s="79"/>
      <c r="AS32" s="86"/>
      <c r="AT32" s="87"/>
      <c r="AU32" s="87"/>
      <c r="AV32" s="87"/>
      <c r="AW32" s="87"/>
      <c r="AX32" s="87"/>
      <c r="AY32" s="87"/>
      <c r="AZ32" s="88"/>
      <c r="BA32" s="79"/>
      <c r="BB32" s="80"/>
      <c r="BC32" s="81"/>
      <c r="BD32" s="81"/>
      <c r="BE32" s="81"/>
      <c r="BF32" s="81"/>
      <c r="BG32" s="81"/>
      <c r="BH32" s="81"/>
      <c r="BI32" s="82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Y32" s="8"/>
      <c r="BZ32" s="8"/>
      <c r="CA32" s="8"/>
      <c r="CB32" s="8"/>
    </row>
    <row r="33" spans="2:80" ht="12" customHeight="1" x14ac:dyDescent="0.4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8"/>
      <c r="AA33" s="96"/>
      <c r="AB33" s="97"/>
      <c r="AC33" s="97"/>
      <c r="AD33" s="97"/>
      <c r="AE33" s="97"/>
      <c r="AF33" s="97"/>
      <c r="AG33" s="97"/>
      <c r="AH33" s="98"/>
      <c r="AI33" s="79" t="s">
        <v>3</v>
      </c>
      <c r="AJ33" s="105"/>
      <c r="AK33" s="106"/>
      <c r="AL33" s="106"/>
      <c r="AM33" s="106"/>
      <c r="AN33" s="106"/>
      <c r="AO33" s="106"/>
      <c r="AP33" s="106"/>
      <c r="AQ33" s="107"/>
      <c r="AR33" s="79" t="s">
        <v>3</v>
      </c>
      <c r="AS33" s="86"/>
      <c r="AT33" s="87"/>
      <c r="AU33" s="87"/>
      <c r="AV33" s="87"/>
      <c r="AW33" s="87"/>
      <c r="AX33" s="87"/>
      <c r="AY33" s="87"/>
      <c r="AZ33" s="88"/>
      <c r="BA33" s="79" t="s">
        <v>4</v>
      </c>
      <c r="BB33" s="80">
        <f>AA33*AJ33*AS33</f>
        <v>0</v>
      </c>
      <c r="BC33" s="81"/>
      <c r="BD33" s="81"/>
      <c r="BE33" s="81"/>
      <c r="BF33" s="81"/>
      <c r="BG33" s="81"/>
      <c r="BH33" s="81"/>
      <c r="BI33" s="82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Y33" s="8"/>
      <c r="BZ33" s="8"/>
      <c r="CA33" s="8"/>
      <c r="CB33" s="8"/>
    </row>
    <row r="34" spans="2:80" ht="12" customHeight="1" x14ac:dyDescent="0.4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96"/>
      <c r="AB34" s="97"/>
      <c r="AC34" s="97"/>
      <c r="AD34" s="97"/>
      <c r="AE34" s="97"/>
      <c r="AF34" s="97"/>
      <c r="AG34" s="97"/>
      <c r="AH34" s="98"/>
      <c r="AI34" s="79"/>
      <c r="AJ34" s="105"/>
      <c r="AK34" s="106"/>
      <c r="AL34" s="106"/>
      <c r="AM34" s="106"/>
      <c r="AN34" s="106"/>
      <c r="AO34" s="106"/>
      <c r="AP34" s="106"/>
      <c r="AQ34" s="107"/>
      <c r="AR34" s="79"/>
      <c r="AS34" s="86"/>
      <c r="AT34" s="87"/>
      <c r="AU34" s="87"/>
      <c r="AV34" s="87"/>
      <c r="AW34" s="87"/>
      <c r="AX34" s="87"/>
      <c r="AY34" s="87"/>
      <c r="AZ34" s="88"/>
      <c r="BA34" s="79"/>
      <c r="BB34" s="80"/>
      <c r="BC34" s="81"/>
      <c r="BD34" s="81"/>
      <c r="BE34" s="81"/>
      <c r="BF34" s="81"/>
      <c r="BG34" s="81"/>
      <c r="BH34" s="81"/>
      <c r="BI34" s="82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Y34" s="8"/>
      <c r="BZ34" s="8"/>
      <c r="CA34" s="8"/>
      <c r="CB34" s="8"/>
    </row>
    <row r="35" spans="2:80" ht="12" customHeight="1" x14ac:dyDescent="0.4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8"/>
      <c r="AA35" s="96"/>
      <c r="AB35" s="97"/>
      <c r="AC35" s="97"/>
      <c r="AD35" s="97"/>
      <c r="AE35" s="97"/>
      <c r="AF35" s="97"/>
      <c r="AG35" s="97"/>
      <c r="AH35" s="98"/>
      <c r="AI35" s="79" t="s">
        <v>3</v>
      </c>
      <c r="AJ35" s="105"/>
      <c r="AK35" s="106"/>
      <c r="AL35" s="106"/>
      <c r="AM35" s="106"/>
      <c r="AN35" s="106"/>
      <c r="AO35" s="106"/>
      <c r="AP35" s="106"/>
      <c r="AQ35" s="107"/>
      <c r="AR35" s="79" t="s">
        <v>3</v>
      </c>
      <c r="AS35" s="86"/>
      <c r="AT35" s="87"/>
      <c r="AU35" s="87"/>
      <c r="AV35" s="87"/>
      <c r="AW35" s="87"/>
      <c r="AX35" s="87"/>
      <c r="AY35" s="87"/>
      <c r="AZ35" s="88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Y35" s="8"/>
      <c r="BZ35" s="8"/>
      <c r="CA35" s="8"/>
      <c r="CB35" s="8"/>
    </row>
    <row r="36" spans="2:80" ht="12" customHeight="1" x14ac:dyDescent="0.4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96"/>
      <c r="AB36" s="97"/>
      <c r="AC36" s="97"/>
      <c r="AD36" s="97"/>
      <c r="AE36" s="97"/>
      <c r="AF36" s="97"/>
      <c r="AG36" s="97"/>
      <c r="AH36" s="98"/>
      <c r="AI36" s="79"/>
      <c r="AJ36" s="105"/>
      <c r="AK36" s="106"/>
      <c r="AL36" s="106"/>
      <c r="AM36" s="106"/>
      <c r="AN36" s="106"/>
      <c r="AO36" s="106"/>
      <c r="AP36" s="106"/>
      <c r="AQ36" s="107"/>
      <c r="AR36" s="79"/>
      <c r="AS36" s="86"/>
      <c r="AT36" s="87"/>
      <c r="AU36" s="87"/>
      <c r="AV36" s="87"/>
      <c r="AW36" s="87"/>
      <c r="AX36" s="87"/>
      <c r="AY36" s="87"/>
      <c r="AZ36" s="88"/>
      <c r="BA36" s="79"/>
      <c r="BB36" s="80"/>
      <c r="BC36" s="81"/>
      <c r="BD36" s="81"/>
      <c r="BE36" s="81"/>
      <c r="BF36" s="81"/>
      <c r="BG36" s="81"/>
      <c r="BH36" s="81"/>
      <c r="BI36" s="82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Y36" s="8"/>
      <c r="BZ36" s="8"/>
      <c r="CA36" s="8"/>
      <c r="CB36" s="8"/>
    </row>
    <row r="37" spans="2:80" ht="12" customHeight="1" x14ac:dyDescent="0.4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8"/>
      <c r="AA37" s="96"/>
      <c r="AB37" s="97"/>
      <c r="AC37" s="97"/>
      <c r="AD37" s="97"/>
      <c r="AE37" s="97"/>
      <c r="AF37" s="97"/>
      <c r="AG37" s="97"/>
      <c r="AH37" s="98"/>
      <c r="AI37" s="79" t="s">
        <v>3</v>
      </c>
      <c r="AJ37" s="105"/>
      <c r="AK37" s="106"/>
      <c r="AL37" s="106"/>
      <c r="AM37" s="106"/>
      <c r="AN37" s="106"/>
      <c r="AO37" s="106"/>
      <c r="AP37" s="106"/>
      <c r="AQ37" s="107"/>
      <c r="AR37" s="79" t="s">
        <v>3</v>
      </c>
      <c r="AS37" s="86"/>
      <c r="AT37" s="87"/>
      <c r="AU37" s="87"/>
      <c r="AV37" s="87"/>
      <c r="AW37" s="87"/>
      <c r="AX37" s="87"/>
      <c r="AY37" s="87"/>
      <c r="AZ37" s="88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Y37" s="8"/>
      <c r="BZ37" s="8"/>
      <c r="CA37" s="8"/>
      <c r="CB37" s="8"/>
    </row>
    <row r="38" spans="2:80" ht="12" customHeight="1" x14ac:dyDescent="0.4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8"/>
      <c r="AA38" s="96"/>
      <c r="AB38" s="97"/>
      <c r="AC38" s="97"/>
      <c r="AD38" s="97"/>
      <c r="AE38" s="97"/>
      <c r="AF38" s="97"/>
      <c r="AG38" s="97"/>
      <c r="AH38" s="98"/>
      <c r="AI38" s="79"/>
      <c r="AJ38" s="105"/>
      <c r="AK38" s="106"/>
      <c r="AL38" s="106"/>
      <c r="AM38" s="106"/>
      <c r="AN38" s="106"/>
      <c r="AO38" s="106"/>
      <c r="AP38" s="106"/>
      <c r="AQ38" s="107"/>
      <c r="AR38" s="79"/>
      <c r="AS38" s="86"/>
      <c r="AT38" s="87"/>
      <c r="AU38" s="87"/>
      <c r="AV38" s="87"/>
      <c r="AW38" s="87"/>
      <c r="AX38" s="87"/>
      <c r="AY38" s="87"/>
      <c r="AZ38" s="88"/>
      <c r="BA38" s="79"/>
      <c r="BB38" s="80"/>
      <c r="BC38" s="81"/>
      <c r="BD38" s="81"/>
      <c r="BE38" s="81"/>
      <c r="BF38" s="81"/>
      <c r="BG38" s="81"/>
      <c r="BH38" s="81"/>
      <c r="BI38" s="82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Y38" s="8"/>
      <c r="BZ38" s="8"/>
      <c r="CA38" s="8"/>
      <c r="CB38" s="8"/>
    </row>
    <row r="39" spans="2:80" ht="12" customHeight="1" x14ac:dyDescent="0.4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8"/>
      <c r="AA39" s="96"/>
      <c r="AB39" s="97"/>
      <c r="AC39" s="97"/>
      <c r="AD39" s="97"/>
      <c r="AE39" s="97"/>
      <c r="AF39" s="97"/>
      <c r="AG39" s="97"/>
      <c r="AH39" s="98"/>
      <c r="AI39" s="79" t="s">
        <v>3</v>
      </c>
      <c r="AJ39" s="102"/>
      <c r="AK39" s="103"/>
      <c r="AL39" s="103"/>
      <c r="AM39" s="103"/>
      <c r="AN39" s="103"/>
      <c r="AO39" s="103"/>
      <c r="AP39" s="103"/>
      <c r="AQ39" s="104"/>
      <c r="AR39" s="79" t="s">
        <v>3</v>
      </c>
      <c r="AS39" s="86"/>
      <c r="AT39" s="87"/>
      <c r="AU39" s="87"/>
      <c r="AV39" s="87"/>
      <c r="AW39" s="87"/>
      <c r="AX39" s="87"/>
      <c r="AY39" s="87"/>
      <c r="AZ39" s="88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4">TEXT(BZ39,"@")</f>
        <v>FALSE</v>
      </c>
      <c r="CB39" s="19" t="str">
        <f>IF(ISNUMBER(BP41),"TRUE","FALSE")</f>
        <v>FALSE</v>
      </c>
    </row>
    <row r="40" spans="2:80" ht="12" customHeight="1" x14ac:dyDescent="0.4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8"/>
      <c r="AA40" s="96"/>
      <c r="AB40" s="97"/>
      <c r="AC40" s="97"/>
      <c r="AD40" s="97"/>
      <c r="AE40" s="97"/>
      <c r="AF40" s="97"/>
      <c r="AG40" s="97"/>
      <c r="AH40" s="98"/>
      <c r="AI40" s="79"/>
      <c r="AJ40" s="102"/>
      <c r="AK40" s="103"/>
      <c r="AL40" s="103"/>
      <c r="AM40" s="103"/>
      <c r="AN40" s="103"/>
      <c r="AO40" s="103"/>
      <c r="AP40" s="103"/>
      <c r="AQ40" s="104"/>
      <c r="AR40" s="79"/>
      <c r="AS40" s="86"/>
      <c r="AT40" s="87"/>
      <c r="AU40" s="87"/>
      <c r="AV40" s="87"/>
      <c r="AW40" s="87"/>
      <c r="AX40" s="87"/>
      <c r="AY40" s="87"/>
      <c r="AZ40" s="88"/>
      <c r="BA40" s="79"/>
      <c r="BB40" s="80"/>
      <c r="BC40" s="81"/>
      <c r="BD40" s="81"/>
      <c r="BE40" s="81"/>
      <c r="BF40" s="81"/>
      <c r="BG40" s="81"/>
      <c r="BH40" s="81"/>
      <c r="BI40" s="82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Y40" s="19"/>
      <c r="BZ40" s="19"/>
      <c r="CA40" s="19"/>
      <c r="CB40" s="19"/>
    </row>
    <row r="41" spans="2:80" ht="12" customHeight="1" x14ac:dyDescent="0.4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  <c r="AA41" s="96"/>
      <c r="AB41" s="97"/>
      <c r="AC41" s="97"/>
      <c r="AD41" s="97"/>
      <c r="AE41" s="97"/>
      <c r="AF41" s="97"/>
      <c r="AG41" s="97"/>
      <c r="AH41" s="98"/>
      <c r="AI41" s="79" t="s">
        <v>3</v>
      </c>
      <c r="AJ41" s="105"/>
      <c r="AK41" s="106"/>
      <c r="AL41" s="106"/>
      <c r="AM41" s="106"/>
      <c r="AN41" s="106"/>
      <c r="AO41" s="106"/>
      <c r="AP41" s="106"/>
      <c r="AQ41" s="107"/>
      <c r="AR41" s="79" t="s">
        <v>3</v>
      </c>
      <c r="AS41" s="86"/>
      <c r="AT41" s="87"/>
      <c r="AU41" s="87"/>
      <c r="AV41" s="87"/>
      <c r="AW41" s="87"/>
      <c r="AX41" s="87"/>
      <c r="AY41" s="87"/>
      <c r="AZ41" s="88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Y41" t="str">
        <f>IF(LEFT(AA43,1)="T","TRUE","FALSE")</f>
        <v>FALSE</v>
      </c>
      <c r="BZ41" t="b">
        <f>ISNUMBER(ABS(RIGHT(AA43,13)))</f>
        <v>0</v>
      </c>
      <c r="CA41" t="str">
        <f t="shared" ref="CA41" si="5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108"/>
      <c r="AB42" s="109"/>
      <c r="AC42" s="109"/>
      <c r="AD42" s="109"/>
      <c r="AE42" s="109"/>
      <c r="AF42" s="109"/>
      <c r="AG42" s="109"/>
      <c r="AH42" s="110"/>
      <c r="AI42" s="111"/>
      <c r="AJ42" s="112"/>
      <c r="AK42" s="113"/>
      <c r="AL42" s="113"/>
      <c r="AM42" s="113"/>
      <c r="AN42" s="113"/>
      <c r="AO42" s="113"/>
      <c r="AP42" s="113"/>
      <c r="AQ42" s="114"/>
      <c r="AR42" s="111"/>
      <c r="AS42" s="115"/>
      <c r="AT42" s="116"/>
      <c r="AU42" s="116"/>
      <c r="AV42" s="116"/>
      <c r="AW42" s="116"/>
      <c r="AX42" s="116"/>
      <c r="AY42" s="116"/>
      <c r="AZ42" s="117"/>
      <c r="BA42" s="118"/>
      <c r="BB42" s="119"/>
      <c r="BC42" s="120"/>
      <c r="BD42" s="120"/>
      <c r="BE42" s="120"/>
      <c r="BF42" s="120"/>
      <c r="BG42" s="120"/>
      <c r="BH42" s="120"/>
      <c r="BI42" s="121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6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7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8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  <c r="AA49" s="93"/>
      <c r="AB49" s="94"/>
      <c r="AC49" s="94"/>
      <c r="AD49" s="94"/>
      <c r="AE49" s="94"/>
      <c r="AF49" s="94"/>
      <c r="AG49" s="94"/>
      <c r="AH49" s="95"/>
      <c r="AI49" s="141" t="s">
        <v>3</v>
      </c>
      <c r="AJ49" s="143"/>
      <c r="AK49" s="144"/>
      <c r="AL49" s="144"/>
      <c r="AM49" s="144"/>
      <c r="AN49" s="144"/>
      <c r="AO49" s="144"/>
      <c r="AP49" s="144"/>
      <c r="AQ49" s="145"/>
      <c r="AR49" s="141" t="s">
        <v>3</v>
      </c>
      <c r="AS49" s="83"/>
      <c r="AT49" s="84"/>
      <c r="AU49" s="84"/>
      <c r="AV49" s="84"/>
      <c r="AW49" s="84"/>
      <c r="AX49" s="84"/>
      <c r="AY49" s="84"/>
      <c r="AZ49" s="85"/>
      <c r="BA49" s="89" t="s">
        <v>4</v>
      </c>
      <c r="BB49" s="90">
        <f>AA49*AJ49*AS49</f>
        <v>0</v>
      </c>
      <c r="BC49" s="91"/>
      <c r="BD49" s="91"/>
      <c r="BE49" s="91"/>
      <c r="BF49" s="91"/>
      <c r="BG49" s="91"/>
      <c r="BH49" s="91"/>
      <c r="BI49" s="92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</row>
    <row r="50" spans="2:80" ht="12" customHeight="1" x14ac:dyDescent="0.4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8"/>
      <c r="AA50" s="96"/>
      <c r="AB50" s="97"/>
      <c r="AC50" s="97"/>
      <c r="AD50" s="97"/>
      <c r="AE50" s="97"/>
      <c r="AF50" s="97"/>
      <c r="AG50" s="97"/>
      <c r="AH50" s="98"/>
      <c r="AI50" s="142"/>
      <c r="AJ50" s="146"/>
      <c r="AK50" s="147"/>
      <c r="AL50" s="147"/>
      <c r="AM50" s="147"/>
      <c r="AN50" s="147"/>
      <c r="AO50" s="147"/>
      <c r="AP50" s="147"/>
      <c r="AQ50" s="148"/>
      <c r="AR50" s="142"/>
      <c r="AS50" s="86"/>
      <c r="AT50" s="87"/>
      <c r="AU50" s="87"/>
      <c r="AV50" s="87"/>
      <c r="AW50" s="87"/>
      <c r="AX50" s="87"/>
      <c r="AY50" s="87"/>
      <c r="AZ50" s="88"/>
      <c r="BA50" s="79"/>
      <c r="BB50" s="80"/>
      <c r="BC50" s="81"/>
      <c r="BD50" s="81"/>
      <c r="BE50" s="81"/>
      <c r="BF50" s="81"/>
      <c r="BG50" s="81"/>
      <c r="BH50" s="81"/>
      <c r="BI50" s="82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Y50" t="str">
        <f>IF(LEFT(AA52,1)="T","TRUE","FALSE")</f>
        <v>FALSE</v>
      </c>
      <c r="BZ50" t="b">
        <f>ISNUMBER(ABS(RIGHT(AA52,13)))</f>
        <v>0</v>
      </c>
      <c r="CA50" t="str">
        <f t="shared" ref="CA50" si="9">TEXT(BZ50,"@")</f>
        <v>FALSE</v>
      </c>
      <c r="CB50" t="str">
        <f>IF(ISNUMBER(BP52),"TRUE","FALSE")</f>
        <v>FALSE</v>
      </c>
    </row>
    <row r="51" spans="2:80" ht="12" customHeight="1" x14ac:dyDescent="0.4"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8"/>
      <c r="AA51" s="96"/>
      <c r="AB51" s="97"/>
      <c r="AC51" s="97"/>
      <c r="AD51" s="97"/>
      <c r="AE51" s="97"/>
      <c r="AF51" s="97"/>
      <c r="AG51" s="97"/>
      <c r="AH51" s="98"/>
      <c r="AI51" s="118" t="s">
        <v>3</v>
      </c>
      <c r="AJ51" s="146"/>
      <c r="AK51" s="147"/>
      <c r="AL51" s="147"/>
      <c r="AM51" s="147"/>
      <c r="AN51" s="147"/>
      <c r="AO51" s="147"/>
      <c r="AP51" s="147"/>
      <c r="AQ51" s="148"/>
      <c r="AR51" s="118" t="s">
        <v>3</v>
      </c>
      <c r="AS51" s="86"/>
      <c r="AT51" s="87"/>
      <c r="AU51" s="87"/>
      <c r="AV51" s="87"/>
      <c r="AW51" s="87"/>
      <c r="AX51" s="87"/>
      <c r="AY51" s="87"/>
      <c r="AZ51" s="88"/>
      <c r="BA51" s="79" t="s">
        <v>4</v>
      </c>
      <c r="BB51" s="80">
        <f t="shared" ref="BB51" si="10">AA51*AJ51*AS51</f>
        <v>0</v>
      </c>
      <c r="BC51" s="81"/>
      <c r="BD51" s="81"/>
      <c r="BE51" s="81"/>
      <c r="BF51" s="81"/>
      <c r="BG51" s="81"/>
      <c r="BH51" s="81"/>
      <c r="BI51" s="82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</row>
    <row r="52" spans="2:80" ht="12" customHeight="1" x14ac:dyDescent="0.4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8"/>
      <c r="AA52" s="96"/>
      <c r="AB52" s="97"/>
      <c r="AC52" s="97"/>
      <c r="AD52" s="97"/>
      <c r="AE52" s="97"/>
      <c r="AF52" s="97"/>
      <c r="AG52" s="97"/>
      <c r="AH52" s="98"/>
      <c r="AI52" s="142"/>
      <c r="AJ52" s="146"/>
      <c r="AK52" s="147"/>
      <c r="AL52" s="147"/>
      <c r="AM52" s="147"/>
      <c r="AN52" s="147"/>
      <c r="AO52" s="147"/>
      <c r="AP52" s="147"/>
      <c r="AQ52" s="148"/>
      <c r="AR52" s="142"/>
      <c r="AS52" s="86"/>
      <c r="AT52" s="87"/>
      <c r="AU52" s="87"/>
      <c r="AV52" s="87"/>
      <c r="AW52" s="87"/>
      <c r="AX52" s="87"/>
      <c r="AY52" s="87"/>
      <c r="AZ52" s="88"/>
      <c r="BA52" s="79"/>
      <c r="BB52" s="80"/>
      <c r="BC52" s="81"/>
      <c r="BD52" s="81"/>
      <c r="BE52" s="81"/>
      <c r="BF52" s="81"/>
      <c r="BG52" s="81"/>
      <c r="BH52" s="81"/>
      <c r="BI52" s="82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</row>
    <row r="53" spans="2:80" ht="12" customHeight="1" x14ac:dyDescent="0.4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8"/>
      <c r="AA53" s="96"/>
      <c r="AB53" s="97"/>
      <c r="AC53" s="97"/>
      <c r="AD53" s="97"/>
      <c r="AE53" s="97"/>
      <c r="AF53" s="97"/>
      <c r="AG53" s="97"/>
      <c r="AH53" s="98"/>
      <c r="AI53" s="118" t="s">
        <v>3</v>
      </c>
      <c r="AJ53" s="146"/>
      <c r="AK53" s="147"/>
      <c r="AL53" s="147"/>
      <c r="AM53" s="147"/>
      <c r="AN53" s="147"/>
      <c r="AO53" s="147"/>
      <c r="AP53" s="147"/>
      <c r="AQ53" s="148"/>
      <c r="AR53" s="118" t="s">
        <v>3</v>
      </c>
      <c r="AS53" s="86"/>
      <c r="AT53" s="87"/>
      <c r="AU53" s="87"/>
      <c r="AV53" s="87"/>
      <c r="AW53" s="87"/>
      <c r="AX53" s="87"/>
      <c r="AY53" s="87"/>
      <c r="AZ53" s="88"/>
      <c r="BA53" s="79" t="s">
        <v>4</v>
      </c>
      <c r="BB53" s="80">
        <f t="shared" ref="BB53" si="11">AA53*AJ53*AS53</f>
        <v>0</v>
      </c>
      <c r="BC53" s="81"/>
      <c r="BD53" s="81"/>
      <c r="BE53" s="81"/>
      <c r="BF53" s="81"/>
      <c r="BG53" s="81"/>
      <c r="BH53" s="81"/>
      <c r="BI53" s="82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Y53" t="str">
        <f>IF(LEFT(AA61,1)="T","TRUE","FALSE")</f>
        <v>FALSE</v>
      </c>
      <c r="BZ53" t="b">
        <f>ISNUMBER(ABS(RIGHT(AA61,13)))</f>
        <v>0</v>
      </c>
      <c r="CA53" t="str">
        <f t="shared" ref="CA53" si="12">TEXT(BZ53,"@")</f>
        <v>FALSE</v>
      </c>
      <c r="CB53" t="str">
        <f>IF(ISNUMBER(BP61),"TRUE","FALSE")</f>
        <v>FALSE</v>
      </c>
    </row>
    <row r="54" spans="2:80" ht="12" customHeight="1" x14ac:dyDescent="0.4"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8"/>
      <c r="AA54" s="96"/>
      <c r="AB54" s="97"/>
      <c r="AC54" s="97"/>
      <c r="AD54" s="97"/>
      <c r="AE54" s="97"/>
      <c r="AF54" s="97"/>
      <c r="AG54" s="97"/>
      <c r="AH54" s="98"/>
      <c r="AI54" s="142"/>
      <c r="AJ54" s="146"/>
      <c r="AK54" s="147"/>
      <c r="AL54" s="147"/>
      <c r="AM54" s="147"/>
      <c r="AN54" s="147"/>
      <c r="AO54" s="147"/>
      <c r="AP54" s="147"/>
      <c r="AQ54" s="148"/>
      <c r="AR54" s="142"/>
      <c r="AS54" s="86"/>
      <c r="AT54" s="87"/>
      <c r="AU54" s="87"/>
      <c r="AV54" s="87"/>
      <c r="AW54" s="87"/>
      <c r="AX54" s="87"/>
      <c r="AY54" s="87"/>
      <c r="AZ54" s="88"/>
      <c r="BA54" s="79"/>
      <c r="BB54" s="80"/>
      <c r="BC54" s="81"/>
      <c r="BD54" s="81"/>
      <c r="BE54" s="81"/>
      <c r="BF54" s="81"/>
      <c r="BG54" s="81"/>
      <c r="BH54" s="81"/>
      <c r="BI54" s="82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</row>
    <row r="55" spans="2:80" ht="12" customHeight="1" x14ac:dyDescent="0.4"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8"/>
      <c r="AA55" s="96"/>
      <c r="AB55" s="97"/>
      <c r="AC55" s="97"/>
      <c r="AD55" s="97"/>
      <c r="AE55" s="97"/>
      <c r="AF55" s="97"/>
      <c r="AG55" s="97"/>
      <c r="AH55" s="98"/>
      <c r="AI55" s="118" t="s">
        <v>3</v>
      </c>
      <c r="AJ55" s="146"/>
      <c r="AK55" s="147"/>
      <c r="AL55" s="147"/>
      <c r="AM55" s="147"/>
      <c r="AN55" s="147"/>
      <c r="AO55" s="147"/>
      <c r="AP55" s="147"/>
      <c r="AQ55" s="148"/>
      <c r="AR55" s="118" t="s">
        <v>3</v>
      </c>
      <c r="AS55" s="86"/>
      <c r="AT55" s="87"/>
      <c r="AU55" s="87"/>
      <c r="AV55" s="87"/>
      <c r="AW55" s="87"/>
      <c r="AX55" s="87"/>
      <c r="AY55" s="87"/>
      <c r="AZ55" s="88"/>
      <c r="BA55" s="79" t="s">
        <v>4</v>
      </c>
      <c r="BB55" s="80">
        <f t="shared" ref="BB55" si="13">AA55*AJ55*AS55</f>
        <v>0</v>
      </c>
      <c r="BC55" s="81"/>
      <c r="BD55" s="81"/>
      <c r="BE55" s="81"/>
      <c r="BF55" s="81"/>
      <c r="BG55" s="81"/>
      <c r="BH55" s="81"/>
      <c r="BI55" s="82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</row>
    <row r="56" spans="2:80" ht="12" customHeight="1" x14ac:dyDescent="0.4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8"/>
      <c r="AA56" s="96"/>
      <c r="AB56" s="97"/>
      <c r="AC56" s="97"/>
      <c r="AD56" s="97"/>
      <c r="AE56" s="97"/>
      <c r="AF56" s="97"/>
      <c r="AG56" s="97"/>
      <c r="AH56" s="98"/>
      <c r="AI56" s="142"/>
      <c r="AJ56" s="146"/>
      <c r="AK56" s="147"/>
      <c r="AL56" s="147"/>
      <c r="AM56" s="147"/>
      <c r="AN56" s="147"/>
      <c r="AO56" s="147"/>
      <c r="AP56" s="147"/>
      <c r="AQ56" s="148"/>
      <c r="AR56" s="142"/>
      <c r="AS56" s="86"/>
      <c r="AT56" s="87"/>
      <c r="AU56" s="87"/>
      <c r="AV56" s="87"/>
      <c r="AW56" s="87"/>
      <c r="AX56" s="87"/>
      <c r="AY56" s="87"/>
      <c r="AZ56" s="88"/>
      <c r="BA56" s="79"/>
      <c r="BB56" s="80"/>
      <c r="BC56" s="81"/>
      <c r="BD56" s="81"/>
      <c r="BE56" s="81"/>
      <c r="BF56" s="81"/>
      <c r="BG56" s="81"/>
      <c r="BH56" s="81"/>
      <c r="BI56" s="82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</row>
    <row r="57" spans="2:80" ht="12" customHeight="1" x14ac:dyDescent="0.4"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8"/>
      <c r="AA57" s="96"/>
      <c r="AB57" s="97"/>
      <c r="AC57" s="97"/>
      <c r="AD57" s="97"/>
      <c r="AE57" s="97"/>
      <c r="AF57" s="97"/>
      <c r="AG57" s="97"/>
      <c r="AH57" s="98"/>
      <c r="AI57" s="118" t="s">
        <v>3</v>
      </c>
      <c r="AJ57" s="146"/>
      <c r="AK57" s="147"/>
      <c r="AL57" s="147"/>
      <c r="AM57" s="147"/>
      <c r="AN57" s="147"/>
      <c r="AO57" s="147"/>
      <c r="AP57" s="147"/>
      <c r="AQ57" s="148"/>
      <c r="AR57" s="118" t="s">
        <v>3</v>
      </c>
      <c r="AS57" s="86"/>
      <c r="AT57" s="87"/>
      <c r="AU57" s="87"/>
      <c r="AV57" s="87"/>
      <c r="AW57" s="87"/>
      <c r="AX57" s="87"/>
      <c r="AY57" s="87"/>
      <c r="AZ57" s="88"/>
      <c r="BA57" s="79" t="s">
        <v>4</v>
      </c>
      <c r="BB57" s="80">
        <f t="shared" ref="BB57" si="14">AA57*AJ57*AS57</f>
        <v>0</v>
      </c>
      <c r="BC57" s="81"/>
      <c r="BD57" s="81"/>
      <c r="BE57" s="81"/>
      <c r="BF57" s="81"/>
      <c r="BG57" s="81"/>
      <c r="BH57" s="81"/>
      <c r="BI57" s="82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</row>
    <row r="58" spans="2:80" ht="12" customHeight="1" x14ac:dyDescent="0.4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8"/>
      <c r="AA58" s="96"/>
      <c r="AB58" s="97"/>
      <c r="AC58" s="97"/>
      <c r="AD58" s="97"/>
      <c r="AE58" s="97"/>
      <c r="AF58" s="97"/>
      <c r="AG58" s="97"/>
      <c r="AH58" s="98"/>
      <c r="AI58" s="142"/>
      <c r="AJ58" s="146"/>
      <c r="AK58" s="147"/>
      <c r="AL58" s="147"/>
      <c r="AM58" s="147"/>
      <c r="AN58" s="147"/>
      <c r="AO58" s="147"/>
      <c r="AP58" s="147"/>
      <c r="AQ58" s="148"/>
      <c r="AR58" s="142"/>
      <c r="AS58" s="86"/>
      <c r="AT58" s="87"/>
      <c r="AU58" s="87"/>
      <c r="AV58" s="87"/>
      <c r="AW58" s="87"/>
      <c r="AX58" s="87"/>
      <c r="AY58" s="87"/>
      <c r="AZ58" s="88"/>
      <c r="BA58" s="79"/>
      <c r="BB58" s="80"/>
      <c r="BC58" s="81"/>
      <c r="BD58" s="81"/>
      <c r="BE58" s="81"/>
      <c r="BF58" s="81"/>
      <c r="BG58" s="81"/>
      <c r="BH58" s="81"/>
      <c r="BI58" s="82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</row>
    <row r="59" spans="2:80" ht="12" customHeight="1" x14ac:dyDescent="0.4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8"/>
      <c r="AA59" s="96"/>
      <c r="AB59" s="97"/>
      <c r="AC59" s="97"/>
      <c r="AD59" s="97"/>
      <c r="AE59" s="97"/>
      <c r="AF59" s="97"/>
      <c r="AG59" s="97"/>
      <c r="AH59" s="98"/>
      <c r="AI59" s="118" t="s">
        <v>3</v>
      </c>
      <c r="AJ59" s="146"/>
      <c r="AK59" s="147"/>
      <c r="AL59" s="147"/>
      <c r="AM59" s="147"/>
      <c r="AN59" s="147"/>
      <c r="AO59" s="147"/>
      <c r="AP59" s="147"/>
      <c r="AQ59" s="148"/>
      <c r="AR59" s="118" t="s">
        <v>3</v>
      </c>
      <c r="AS59" s="86"/>
      <c r="AT59" s="87"/>
      <c r="AU59" s="87"/>
      <c r="AV59" s="87"/>
      <c r="AW59" s="87"/>
      <c r="AX59" s="87"/>
      <c r="AY59" s="87"/>
      <c r="AZ59" s="88"/>
      <c r="BA59" s="79" t="s">
        <v>4</v>
      </c>
      <c r="BB59" s="80">
        <f t="shared" ref="BB59" si="15">AA59*AJ59*AS59</f>
        <v>0</v>
      </c>
      <c r="BC59" s="81"/>
      <c r="BD59" s="81"/>
      <c r="BE59" s="81"/>
      <c r="BF59" s="81"/>
      <c r="BG59" s="81"/>
      <c r="BH59" s="81"/>
      <c r="BI59" s="82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</row>
    <row r="60" spans="2:80" ht="12" customHeight="1" x14ac:dyDescent="0.4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8"/>
      <c r="AA60" s="96"/>
      <c r="AB60" s="97"/>
      <c r="AC60" s="97"/>
      <c r="AD60" s="97"/>
      <c r="AE60" s="97"/>
      <c r="AF60" s="97"/>
      <c r="AG60" s="97"/>
      <c r="AH60" s="98"/>
      <c r="AI60" s="142"/>
      <c r="AJ60" s="146"/>
      <c r="AK60" s="147"/>
      <c r="AL60" s="147"/>
      <c r="AM60" s="147"/>
      <c r="AN60" s="147"/>
      <c r="AO60" s="147"/>
      <c r="AP60" s="147"/>
      <c r="AQ60" s="148"/>
      <c r="AR60" s="142"/>
      <c r="AS60" s="86"/>
      <c r="AT60" s="87"/>
      <c r="AU60" s="87"/>
      <c r="AV60" s="87"/>
      <c r="AW60" s="87"/>
      <c r="AX60" s="87"/>
      <c r="AY60" s="87"/>
      <c r="AZ60" s="88"/>
      <c r="BA60" s="79"/>
      <c r="BB60" s="80"/>
      <c r="BC60" s="81"/>
      <c r="BD60" s="81"/>
      <c r="BE60" s="81"/>
      <c r="BF60" s="81"/>
      <c r="BG60" s="81"/>
      <c r="BH60" s="81"/>
      <c r="BI60" s="82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</row>
    <row r="61" spans="2:80" ht="12" customHeight="1" x14ac:dyDescent="0.4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  <c r="AA61" s="96"/>
      <c r="AB61" s="97"/>
      <c r="AC61" s="97"/>
      <c r="AD61" s="97"/>
      <c r="AE61" s="97"/>
      <c r="AF61" s="97"/>
      <c r="AG61" s="97"/>
      <c r="AH61" s="98"/>
      <c r="AI61" s="118" t="s">
        <v>3</v>
      </c>
      <c r="AJ61" s="149"/>
      <c r="AK61" s="150"/>
      <c r="AL61" s="150"/>
      <c r="AM61" s="150"/>
      <c r="AN61" s="150"/>
      <c r="AO61" s="150"/>
      <c r="AP61" s="150"/>
      <c r="AQ61" s="151"/>
      <c r="AR61" s="118" t="s">
        <v>3</v>
      </c>
      <c r="AS61" s="86"/>
      <c r="AT61" s="87"/>
      <c r="AU61" s="87"/>
      <c r="AV61" s="87"/>
      <c r="AW61" s="87"/>
      <c r="AX61" s="87"/>
      <c r="AY61" s="87"/>
      <c r="AZ61" s="88"/>
      <c r="BA61" s="79" t="s">
        <v>4</v>
      </c>
      <c r="BB61" s="80">
        <f t="shared" ref="BB61" si="16">AA61*AJ61*AS61</f>
        <v>0</v>
      </c>
      <c r="BC61" s="81"/>
      <c r="BD61" s="81"/>
      <c r="BE61" s="81"/>
      <c r="BF61" s="81"/>
      <c r="BG61" s="81"/>
      <c r="BH61" s="81"/>
      <c r="BI61" s="82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Y61" t="str">
        <f>IF(LEFT(AA63,1)="T","TRUE","FALSE")</f>
        <v>FALSE</v>
      </c>
      <c r="BZ61" t="b">
        <f>ISNUMBER(ABS(RIGHT(AA63,13)))</f>
        <v>0</v>
      </c>
      <c r="CA61" t="str">
        <f t="shared" ref="CA61" si="17">TEXT(BZ61,"@")</f>
        <v>FALSE</v>
      </c>
      <c r="CB61" t="str">
        <f>IF(ISNUMBER(BP63),"TRUE","FALSE")</f>
        <v>FALSE</v>
      </c>
    </row>
    <row r="62" spans="2:80" ht="12" customHeight="1" x14ac:dyDescent="0.4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8"/>
      <c r="AA62" s="96"/>
      <c r="AB62" s="97"/>
      <c r="AC62" s="97"/>
      <c r="AD62" s="97"/>
      <c r="AE62" s="97"/>
      <c r="AF62" s="97"/>
      <c r="AG62" s="97"/>
      <c r="AH62" s="98"/>
      <c r="AI62" s="142"/>
      <c r="AJ62" s="149"/>
      <c r="AK62" s="150"/>
      <c r="AL62" s="150"/>
      <c r="AM62" s="150"/>
      <c r="AN62" s="150"/>
      <c r="AO62" s="150"/>
      <c r="AP62" s="150"/>
      <c r="AQ62" s="151"/>
      <c r="AR62" s="142"/>
      <c r="AS62" s="86"/>
      <c r="AT62" s="87"/>
      <c r="AU62" s="87"/>
      <c r="AV62" s="87"/>
      <c r="AW62" s="87"/>
      <c r="AX62" s="87"/>
      <c r="AY62" s="87"/>
      <c r="AZ62" s="88"/>
      <c r="BA62" s="79"/>
      <c r="BB62" s="80"/>
      <c r="BC62" s="81"/>
      <c r="BD62" s="81"/>
      <c r="BE62" s="81"/>
      <c r="BF62" s="81"/>
      <c r="BG62" s="81"/>
      <c r="BH62" s="81"/>
      <c r="BI62" s="82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</row>
    <row r="63" spans="2:80" ht="12" customHeight="1" x14ac:dyDescent="0.4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8"/>
      <c r="AA63" s="96"/>
      <c r="AB63" s="97"/>
      <c r="AC63" s="97"/>
      <c r="AD63" s="97"/>
      <c r="AE63" s="97"/>
      <c r="AF63" s="97"/>
      <c r="AG63" s="97"/>
      <c r="AH63" s="98"/>
      <c r="AI63" s="118" t="s">
        <v>3</v>
      </c>
      <c r="AJ63" s="149"/>
      <c r="AK63" s="150"/>
      <c r="AL63" s="150"/>
      <c r="AM63" s="150"/>
      <c r="AN63" s="150"/>
      <c r="AO63" s="150"/>
      <c r="AP63" s="150"/>
      <c r="AQ63" s="151"/>
      <c r="AR63" s="118" t="s">
        <v>3</v>
      </c>
      <c r="AS63" s="86"/>
      <c r="AT63" s="87"/>
      <c r="AU63" s="87"/>
      <c r="AV63" s="87"/>
      <c r="AW63" s="87"/>
      <c r="AX63" s="87"/>
      <c r="AY63" s="87"/>
      <c r="AZ63" s="88"/>
      <c r="BA63" s="79" t="s">
        <v>4</v>
      </c>
      <c r="BB63" s="80">
        <f t="shared" ref="BB63" si="18">AA63*AJ63*AS63</f>
        <v>0</v>
      </c>
      <c r="BC63" s="81"/>
      <c r="BD63" s="81"/>
      <c r="BE63" s="81"/>
      <c r="BF63" s="81"/>
      <c r="BG63" s="81"/>
      <c r="BH63" s="81"/>
      <c r="BI63" s="82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Y63" t="str">
        <f>IF(LEFT(AA65,1)="T","TRUE","FALSE")</f>
        <v>FALSE</v>
      </c>
      <c r="BZ63" t="b">
        <f>ISNUMBER(ABS(RIGHT(AA65,13)))</f>
        <v>0</v>
      </c>
      <c r="CA63" t="str">
        <f t="shared" ref="CA63" si="19">TEXT(BZ63,"@")</f>
        <v>FALSE</v>
      </c>
      <c r="CB63" t="str">
        <f>IF(ISNUMBER(BP65),"TRUE","FALSE")</f>
        <v>FALSE</v>
      </c>
    </row>
    <row r="64" spans="2:80" ht="12" customHeight="1" x14ac:dyDescent="0.4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8"/>
      <c r="AA64" s="96"/>
      <c r="AB64" s="97"/>
      <c r="AC64" s="97"/>
      <c r="AD64" s="97"/>
      <c r="AE64" s="97"/>
      <c r="AF64" s="97"/>
      <c r="AG64" s="97"/>
      <c r="AH64" s="98"/>
      <c r="AI64" s="142"/>
      <c r="AJ64" s="149"/>
      <c r="AK64" s="150"/>
      <c r="AL64" s="150"/>
      <c r="AM64" s="150"/>
      <c r="AN64" s="150"/>
      <c r="AO64" s="150"/>
      <c r="AP64" s="150"/>
      <c r="AQ64" s="151"/>
      <c r="AR64" s="142"/>
      <c r="AS64" s="86"/>
      <c r="AT64" s="87"/>
      <c r="AU64" s="87"/>
      <c r="AV64" s="87"/>
      <c r="AW64" s="87"/>
      <c r="AX64" s="87"/>
      <c r="AY64" s="87"/>
      <c r="AZ64" s="88"/>
      <c r="BA64" s="79"/>
      <c r="BB64" s="80"/>
      <c r="BC64" s="81"/>
      <c r="BD64" s="81"/>
      <c r="BE64" s="81"/>
      <c r="BF64" s="81"/>
      <c r="BG64" s="81"/>
      <c r="BH64" s="81"/>
      <c r="BI64" s="82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</row>
    <row r="65" spans="2:80" ht="12" customHeight="1" x14ac:dyDescent="0.4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8"/>
      <c r="AA65" s="96"/>
      <c r="AB65" s="97"/>
      <c r="AC65" s="97"/>
      <c r="AD65" s="97"/>
      <c r="AE65" s="97"/>
      <c r="AF65" s="97"/>
      <c r="AG65" s="97"/>
      <c r="AH65" s="98"/>
      <c r="AI65" s="118" t="s">
        <v>3</v>
      </c>
      <c r="AJ65" s="146"/>
      <c r="AK65" s="147"/>
      <c r="AL65" s="147"/>
      <c r="AM65" s="147"/>
      <c r="AN65" s="147"/>
      <c r="AO65" s="147"/>
      <c r="AP65" s="147"/>
      <c r="AQ65" s="148"/>
      <c r="AR65" s="118" t="s">
        <v>3</v>
      </c>
      <c r="AS65" s="86"/>
      <c r="AT65" s="87"/>
      <c r="AU65" s="87"/>
      <c r="AV65" s="87"/>
      <c r="AW65" s="87"/>
      <c r="AX65" s="87"/>
      <c r="AY65" s="87"/>
      <c r="AZ65" s="88"/>
      <c r="BA65" s="79" t="s">
        <v>4</v>
      </c>
      <c r="BB65" s="80">
        <f t="shared" ref="BB65" si="20">AA65*AJ65*AS65</f>
        <v>0</v>
      </c>
      <c r="BC65" s="81"/>
      <c r="BD65" s="81"/>
      <c r="BE65" s="81"/>
      <c r="BF65" s="81"/>
      <c r="BG65" s="81"/>
      <c r="BH65" s="81"/>
      <c r="BI65" s="82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Y65" t="str">
        <f>IF(LEFT(AA67,1)="T","TRUE","FALSE")</f>
        <v>FALSE</v>
      </c>
      <c r="BZ65" t="b">
        <f>ISNUMBER(ABS(RIGHT(AA67,13)))</f>
        <v>0</v>
      </c>
      <c r="CA65" t="str">
        <f t="shared" ref="CA65" si="21">TEXT(BZ65,"@")</f>
        <v>FALSE</v>
      </c>
      <c r="CB65" t="str">
        <f>IF(ISNUMBER(BP67),"TRUE","FALSE")</f>
        <v>FALSE</v>
      </c>
    </row>
    <row r="66" spans="2:80" ht="12" customHeight="1" x14ac:dyDescent="0.4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8"/>
      <c r="AA66" s="96"/>
      <c r="AB66" s="97"/>
      <c r="AC66" s="97"/>
      <c r="AD66" s="97"/>
      <c r="AE66" s="97"/>
      <c r="AF66" s="97"/>
      <c r="AG66" s="97"/>
      <c r="AH66" s="98"/>
      <c r="AI66" s="142"/>
      <c r="AJ66" s="146"/>
      <c r="AK66" s="147"/>
      <c r="AL66" s="147"/>
      <c r="AM66" s="147"/>
      <c r="AN66" s="147"/>
      <c r="AO66" s="147"/>
      <c r="AP66" s="147"/>
      <c r="AQ66" s="148"/>
      <c r="AR66" s="142"/>
      <c r="AS66" s="86"/>
      <c r="AT66" s="87"/>
      <c r="AU66" s="87"/>
      <c r="AV66" s="87"/>
      <c r="AW66" s="87"/>
      <c r="AX66" s="87"/>
      <c r="AY66" s="87"/>
      <c r="AZ66" s="88"/>
      <c r="BA66" s="79"/>
      <c r="BB66" s="80"/>
      <c r="BC66" s="81"/>
      <c r="BD66" s="81"/>
      <c r="BE66" s="81"/>
      <c r="BF66" s="81"/>
      <c r="BG66" s="81"/>
      <c r="BH66" s="81"/>
      <c r="BI66" s="82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</row>
    <row r="67" spans="2:80" ht="12" customHeight="1" x14ac:dyDescent="0.4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8"/>
      <c r="AA67" s="96"/>
      <c r="AB67" s="97"/>
      <c r="AC67" s="97"/>
      <c r="AD67" s="97"/>
      <c r="AE67" s="97"/>
      <c r="AF67" s="97"/>
      <c r="AG67" s="97"/>
      <c r="AH67" s="98"/>
      <c r="AI67" s="118" t="s">
        <v>3</v>
      </c>
      <c r="AJ67" s="149"/>
      <c r="AK67" s="150"/>
      <c r="AL67" s="150"/>
      <c r="AM67" s="150"/>
      <c r="AN67" s="150"/>
      <c r="AO67" s="150"/>
      <c r="AP67" s="150"/>
      <c r="AQ67" s="151"/>
      <c r="AR67" s="118" t="s">
        <v>3</v>
      </c>
      <c r="AS67" s="86"/>
      <c r="AT67" s="87"/>
      <c r="AU67" s="87"/>
      <c r="AV67" s="87"/>
      <c r="AW67" s="87"/>
      <c r="AX67" s="87"/>
      <c r="AY67" s="87"/>
      <c r="AZ67" s="88"/>
      <c r="BA67" s="79" t="s">
        <v>4</v>
      </c>
      <c r="BB67" s="80">
        <f t="shared" ref="BB67" si="22">AA67*AJ67*AS67</f>
        <v>0</v>
      </c>
      <c r="BC67" s="81"/>
      <c r="BD67" s="81"/>
      <c r="BE67" s="81"/>
      <c r="BF67" s="81"/>
      <c r="BG67" s="81"/>
      <c r="BH67" s="81"/>
      <c r="BI67" s="82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Y67" t="e">
        <f>IF(LEFT(#REF!,1)="T","TRUE","FALSE")</f>
        <v>#REF!</v>
      </c>
      <c r="BZ67" t="b">
        <f>ISNUMBER(ABS(RIGHT(#REF!,13)))</f>
        <v>0</v>
      </c>
      <c r="CA67" t="str">
        <f t="shared" ref="CA67" si="2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10"/>
      <c r="AA68" s="108"/>
      <c r="AB68" s="109"/>
      <c r="AC68" s="109"/>
      <c r="AD68" s="109"/>
      <c r="AE68" s="109"/>
      <c r="AF68" s="109"/>
      <c r="AG68" s="109"/>
      <c r="AH68" s="110"/>
      <c r="AI68" s="152"/>
      <c r="AJ68" s="153"/>
      <c r="AK68" s="154"/>
      <c r="AL68" s="154"/>
      <c r="AM68" s="154"/>
      <c r="AN68" s="154"/>
      <c r="AO68" s="154"/>
      <c r="AP68" s="154"/>
      <c r="AQ68" s="155"/>
      <c r="AR68" s="152"/>
      <c r="AS68" s="115"/>
      <c r="AT68" s="116"/>
      <c r="AU68" s="116"/>
      <c r="AV68" s="116"/>
      <c r="AW68" s="116"/>
      <c r="AX68" s="116"/>
      <c r="AY68" s="116"/>
      <c r="AZ68" s="117"/>
      <c r="BA68" s="118"/>
      <c r="BB68" s="119"/>
      <c r="BC68" s="120"/>
      <c r="BD68" s="120"/>
      <c r="BE68" s="120"/>
      <c r="BF68" s="120"/>
      <c r="BG68" s="120"/>
      <c r="BH68" s="120"/>
      <c r="BI68" s="121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2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2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2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5"/>
      <c r="AA75" s="93"/>
      <c r="AB75" s="94"/>
      <c r="AC75" s="94"/>
      <c r="AD75" s="94"/>
      <c r="AE75" s="94"/>
      <c r="AF75" s="94"/>
      <c r="AG75" s="94"/>
      <c r="AH75" s="95"/>
      <c r="AI75" s="89" t="s">
        <v>3</v>
      </c>
      <c r="AJ75" s="143"/>
      <c r="AK75" s="144"/>
      <c r="AL75" s="144"/>
      <c r="AM75" s="144"/>
      <c r="AN75" s="144"/>
      <c r="AO75" s="144"/>
      <c r="AP75" s="144"/>
      <c r="AQ75" s="145"/>
      <c r="AR75" s="89" t="s">
        <v>3</v>
      </c>
      <c r="AS75" s="83"/>
      <c r="AT75" s="84"/>
      <c r="AU75" s="84"/>
      <c r="AV75" s="84"/>
      <c r="AW75" s="84"/>
      <c r="AX75" s="84"/>
      <c r="AY75" s="84"/>
      <c r="AZ75" s="85"/>
      <c r="BA75" s="89" t="s">
        <v>4</v>
      </c>
      <c r="BB75" s="90">
        <f>AJ75*AS75</f>
        <v>0</v>
      </c>
      <c r="BC75" s="91"/>
      <c r="BD75" s="91"/>
      <c r="BE75" s="91"/>
      <c r="BF75" s="91"/>
      <c r="BG75" s="91"/>
      <c r="BH75" s="91"/>
      <c r="BI75" s="92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</row>
    <row r="76" spans="2:80" ht="12" customHeight="1" x14ac:dyDescent="0.4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8"/>
      <c r="AA76" s="96"/>
      <c r="AB76" s="97"/>
      <c r="AC76" s="97"/>
      <c r="AD76" s="97"/>
      <c r="AE76" s="97"/>
      <c r="AF76" s="97"/>
      <c r="AG76" s="97"/>
      <c r="AH76" s="98"/>
      <c r="AI76" s="79"/>
      <c r="AJ76" s="146"/>
      <c r="AK76" s="147"/>
      <c r="AL76" s="147"/>
      <c r="AM76" s="147"/>
      <c r="AN76" s="147"/>
      <c r="AO76" s="147"/>
      <c r="AP76" s="147"/>
      <c r="AQ76" s="148"/>
      <c r="AR76" s="79"/>
      <c r="AS76" s="86"/>
      <c r="AT76" s="87"/>
      <c r="AU76" s="87"/>
      <c r="AV76" s="87"/>
      <c r="AW76" s="87"/>
      <c r="AX76" s="87"/>
      <c r="AY76" s="87"/>
      <c r="AZ76" s="88"/>
      <c r="BA76" s="79"/>
      <c r="BB76" s="80"/>
      <c r="BC76" s="81"/>
      <c r="BD76" s="81"/>
      <c r="BE76" s="81"/>
      <c r="BF76" s="81"/>
      <c r="BG76" s="81"/>
      <c r="BH76" s="81"/>
      <c r="BI76" s="82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</row>
    <row r="77" spans="2:80" ht="12" customHeight="1" x14ac:dyDescent="0.4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8"/>
      <c r="AA77" s="96"/>
      <c r="AB77" s="97"/>
      <c r="AC77" s="97"/>
      <c r="AD77" s="97"/>
      <c r="AE77" s="97"/>
      <c r="AF77" s="97"/>
      <c r="AG77" s="97"/>
      <c r="AH77" s="98"/>
      <c r="AI77" s="79" t="s">
        <v>3</v>
      </c>
      <c r="AJ77" s="146"/>
      <c r="AK77" s="147"/>
      <c r="AL77" s="147"/>
      <c r="AM77" s="147"/>
      <c r="AN77" s="147"/>
      <c r="AO77" s="147"/>
      <c r="AP77" s="147"/>
      <c r="AQ77" s="148"/>
      <c r="AR77" s="79" t="s">
        <v>3</v>
      </c>
      <c r="AS77" s="86"/>
      <c r="AT77" s="87"/>
      <c r="AU77" s="87"/>
      <c r="AV77" s="87"/>
      <c r="AW77" s="87"/>
      <c r="AX77" s="87"/>
      <c r="AY77" s="87"/>
      <c r="AZ77" s="88"/>
      <c r="BA77" s="79" t="s">
        <v>4</v>
      </c>
      <c r="BB77" s="80">
        <f t="shared" ref="BB77" si="27">AJ77*AS77</f>
        <v>0</v>
      </c>
      <c r="BC77" s="81"/>
      <c r="BD77" s="81"/>
      <c r="BE77" s="81"/>
      <c r="BF77" s="81"/>
      <c r="BG77" s="81"/>
      <c r="BH77" s="81"/>
      <c r="BI77" s="82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Y77" t="str">
        <f>IF(LEFT(AA79,1)="T","TRUE","FALSE")</f>
        <v>FALSE</v>
      </c>
      <c r="BZ77" t="b">
        <f>ISNUMBER(ABS(RIGHT(AA79,13)))</f>
        <v>0</v>
      </c>
      <c r="CA77" t="str">
        <f t="shared" ref="CA77" si="28">TEXT(BZ77,"@")</f>
        <v>FALSE</v>
      </c>
      <c r="CB77" t="str">
        <f>IF(ISNUMBER(BP79),"TRUE","FALSE")</f>
        <v>FALSE</v>
      </c>
    </row>
    <row r="78" spans="2:80" ht="12" customHeight="1" x14ac:dyDescent="0.4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8"/>
      <c r="AA78" s="96"/>
      <c r="AB78" s="97"/>
      <c r="AC78" s="97"/>
      <c r="AD78" s="97"/>
      <c r="AE78" s="97"/>
      <c r="AF78" s="97"/>
      <c r="AG78" s="97"/>
      <c r="AH78" s="98"/>
      <c r="AI78" s="79"/>
      <c r="AJ78" s="146"/>
      <c r="AK78" s="147"/>
      <c r="AL78" s="147"/>
      <c r="AM78" s="147"/>
      <c r="AN78" s="147"/>
      <c r="AO78" s="147"/>
      <c r="AP78" s="147"/>
      <c r="AQ78" s="148"/>
      <c r="AR78" s="79"/>
      <c r="AS78" s="86"/>
      <c r="AT78" s="87"/>
      <c r="AU78" s="87"/>
      <c r="AV78" s="87"/>
      <c r="AW78" s="87"/>
      <c r="AX78" s="87"/>
      <c r="AY78" s="87"/>
      <c r="AZ78" s="88"/>
      <c r="BA78" s="79"/>
      <c r="BB78" s="80"/>
      <c r="BC78" s="81"/>
      <c r="BD78" s="81"/>
      <c r="BE78" s="81"/>
      <c r="BF78" s="81"/>
      <c r="BG78" s="81"/>
      <c r="BH78" s="81"/>
      <c r="BI78" s="82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</row>
    <row r="79" spans="2:80" ht="12" customHeight="1" x14ac:dyDescent="0.4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8"/>
      <c r="AA79" s="96"/>
      <c r="AB79" s="97"/>
      <c r="AC79" s="97"/>
      <c r="AD79" s="97"/>
      <c r="AE79" s="97"/>
      <c r="AF79" s="97"/>
      <c r="AG79" s="97"/>
      <c r="AH79" s="98"/>
      <c r="AI79" s="79" t="s">
        <v>3</v>
      </c>
      <c r="AJ79" s="146"/>
      <c r="AK79" s="147"/>
      <c r="AL79" s="147"/>
      <c r="AM79" s="147"/>
      <c r="AN79" s="147"/>
      <c r="AO79" s="147"/>
      <c r="AP79" s="147"/>
      <c r="AQ79" s="148"/>
      <c r="AR79" s="79" t="s">
        <v>3</v>
      </c>
      <c r="AS79" s="86"/>
      <c r="AT79" s="87"/>
      <c r="AU79" s="87"/>
      <c r="AV79" s="87"/>
      <c r="AW79" s="87"/>
      <c r="AX79" s="87"/>
      <c r="AY79" s="87"/>
      <c r="AZ79" s="88"/>
      <c r="BA79" s="79" t="s">
        <v>4</v>
      </c>
      <c r="BB79" s="80">
        <f t="shared" ref="BB79" si="29">AJ79*AS79</f>
        <v>0</v>
      </c>
      <c r="BC79" s="81"/>
      <c r="BD79" s="81"/>
      <c r="BE79" s="81"/>
      <c r="BF79" s="81"/>
      <c r="BG79" s="81"/>
      <c r="BH79" s="81"/>
      <c r="BI79" s="82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Y79" t="str">
        <f>IF(LEFT(AA87,1)="T","TRUE","FALSE")</f>
        <v>FALSE</v>
      </c>
      <c r="BZ79" t="b">
        <f>ISNUMBER(ABS(RIGHT(AA87,13)))</f>
        <v>0</v>
      </c>
      <c r="CA79" t="str">
        <f t="shared" ref="CA79" si="30">TEXT(BZ79,"@")</f>
        <v>FALSE</v>
      </c>
      <c r="CB79" t="str">
        <f>IF(ISNUMBER(BP87),"TRUE","FALSE")</f>
        <v>FALSE</v>
      </c>
    </row>
    <row r="80" spans="2:80" ht="12" customHeight="1" x14ac:dyDescent="0.4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8"/>
      <c r="AA80" s="96"/>
      <c r="AB80" s="97"/>
      <c r="AC80" s="97"/>
      <c r="AD80" s="97"/>
      <c r="AE80" s="97"/>
      <c r="AF80" s="97"/>
      <c r="AG80" s="97"/>
      <c r="AH80" s="98"/>
      <c r="AI80" s="79"/>
      <c r="AJ80" s="146"/>
      <c r="AK80" s="147"/>
      <c r="AL80" s="147"/>
      <c r="AM80" s="147"/>
      <c r="AN80" s="147"/>
      <c r="AO80" s="147"/>
      <c r="AP80" s="147"/>
      <c r="AQ80" s="148"/>
      <c r="AR80" s="79"/>
      <c r="AS80" s="86"/>
      <c r="AT80" s="87"/>
      <c r="AU80" s="87"/>
      <c r="AV80" s="87"/>
      <c r="AW80" s="87"/>
      <c r="AX80" s="87"/>
      <c r="AY80" s="87"/>
      <c r="AZ80" s="88"/>
      <c r="BA80" s="79"/>
      <c r="BB80" s="80"/>
      <c r="BC80" s="81"/>
      <c r="BD80" s="81"/>
      <c r="BE80" s="81"/>
      <c r="BF80" s="81"/>
      <c r="BG80" s="81"/>
      <c r="BH80" s="81"/>
      <c r="BI80" s="82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</row>
    <row r="81" spans="2:80" ht="12" customHeight="1" x14ac:dyDescent="0.4"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8"/>
      <c r="AA81" s="96"/>
      <c r="AB81" s="97"/>
      <c r="AC81" s="97"/>
      <c r="AD81" s="97"/>
      <c r="AE81" s="97"/>
      <c r="AF81" s="97"/>
      <c r="AG81" s="97"/>
      <c r="AH81" s="98"/>
      <c r="AI81" s="79" t="s">
        <v>3</v>
      </c>
      <c r="AJ81" s="146"/>
      <c r="AK81" s="147"/>
      <c r="AL81" s="147"/>
      <c r="AM81" s="147"/>
      <c r="AN81" s="147"/>
      <c r="AO81" s="147"/>
      <c r="AP81" s="147"/>
      <c r="AQ81" s="148"/>
      <c r="AR81" s="79" t="s">
        <v>3</v>
      </c>
      <c r="AS81" s="86"/>
      <c r="AT81" s="87"/>
      <c r="AU81" s="87"/>
      <c r="AV81" s="87"/>
      <c r="AW81" s="87"/>
      <c r="AX81" s="87"/>
      <c r="AY81" s="87"/>
      <c r="AZ81" s="88"/>
      <c r="BA81" s="79" t="s">
        <v>4</v>
      </c>
      <c r="BB81" s="80">
        <f t="shared" ref="BB81" si="31">AJ81*AS81</f>
        <v>0</v>
      </c>
      <c r="BC81" s="81"/>
      <c r="BD81" s="81"/>
      <c r="BE81" s="81"/>
      <c r="BF81" s="81"/>
      <c r="BG81" s="81"/>
      <c r="BH81" s="81"/>
      <c r="BI81" s="82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</row>
    <row r="82" spans="2:80" ht="12" customHeight="1" x14ac:dyDescent="0.4"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8"/>
      <c r="AA82" s="96"/>
      <c r="AB82" s="97"/>
      <c r="AC82" s="97"/>
      <c r="AD82" s="97"/>
      <c r="AE82" s="97"/>
      <c r="AF82" s="97"/>
      <c r="AG82" s="97"/>
      <c r="AH82" s="98"/>
      <c r="AI82" s="79"/>
      <c r="AJ82" s="146"/>
      <c r="AK82" s="147"/>
      <c r="AL82" s="147"/>
      <c r="AM82" s="147"/>
      <c r="AN82" s="147"/>
      <c r="AO82" s="147"/>
      <c r="AP82" s="147"/>
      <c r="AQ82" s="148"/>
      <c r="AR82" s="79"/>
      <c r="AS82" s="86"/>
      <c r="AT82" s="87"/>
      <c r="AU82" s="87"/>
      <c r="AV82" s="87"/>
      <c r="AW82" s="87"/>
      <c r="AX82" s="87"/>
      <c r="AY82" s="87"/>
      <c r="AZ82" s="88"/>
      <c r="BA82" s="79"/>
      <c r="BB82" s="80"/>
      <c r="BC82" s="81"/>
      <c r="BD82" s="81"/>
      <c r="BE82" s="81"/>
      <c r="BF82" s="81"/>
      <c r="BG82" s="81"/>
      <c r="BH82" s="81"/>
      <c r="BI82" s="82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</row>
    <row r="83" spans="2:80" ht="12" customHeight="1" x14ac:dyDescent="0.4">
      <c r="B83" s="96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8"/>
      <c r="AA83" s="96"/>
      <c r="AB83" s="97"/>
      <c r="AC83" s="97"/>
      <c r="AD83" s="97"/>
      <c r="AE83" s="97"/>
      <c r="AF83" s="97"/>
      <c r="AG83" s="97"/>
      <c r="AH83" s="98"/>
      <c r="AI83" s="79" t="s">
        <v>3</v>
      </c>
      <c r="AJ83" s="146"/>
      <c r="AK83" s="147"/>
      <c r="AL83" s="147"/>
      <c r="AM83" s="147"/>
      <c r="AN83" s="147"/>
      <c r="AO83" s="147"/>
      <c r="AP83" s="147"/>
      <c r="AQ83" s="148"/>
      <c r="AR83" s="79" t="s">
        <v>3</v>
      </c>
      <c r="AS83" s="86"/>
      <c r="AT83" s="87"/>
      <c r="AU83" s="87"/>
      <c r="AV83" s="87"/>
      <c r="AW83" s="87"/>
      <c r="AX83" s="87"/>
      <c r="AY83" s="87"/>
      <c r="AZ83" s="88"/>
      <c r="BA83" s="79" t="s">
        <v>4</v>
      </c>
      <c r="BB83" s="80">
        <f t="shared" ref="BB83" si="32">AJ83*AS83</f>
        <v>0</v>
      </c>
      <c r="BC83" s="81"/>
      <c r="BD83" s="81"/>
      <c r="BE83" s="81"/>
      <c r="BF83" s="81"/>
      <c r="BG83" s="81"/>
      <c r="BH83" s="81"/>
      <c r="BI83" s="82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</row>
    <row r="84" spans="2:80" ht="12" customHeight="1" x14ac:dyDescent="0.4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8"/>
      <c r="AA84" s="96"/>
      <c r="AB84" s="97"/>
      <c r="AC84" s="97"/>
      <c r="AD84" s="97"/>
      <c r="AE84" s="97"/>
      <c r="AF84" s="97"/>
      <c r="AG84" s="97"/>
      <c r="AH84" s="98"/>
      <c r="AI84" s="79"/>
      <c r="AJ84" s="146"/>
      <c r="AK84" s="147"/>
      <c r="AL84" s="147"/>
      <c r="AM84" s="147"/>
      <c r="AN84" s="147"/>
      <c r="AO84" s="147"/>
      <c r="AP84" s="147"/>
      <c r="AQ84" s="148"/>
      <c r="AR84" s="79"/>
      <c r="AS84" s="86"/>
      <c r="AT84" s="87"/>
      <c r="AU84" s="87"/>
      <c r="AV84" s="87"/>
      <c r="AW84" s="87"/>
      <c r="AX84" s="87"/>
      <c r="AY84" s="87"/>
      <c r="AZ84" s="88"/>
      <c r="BA84" s="79"/>
      <c r="BB84" s="80"/>
      <c r="BC84" s="81"/>
      <c r="BD84" s="81"/>
      <c r="BE84" s="81"/>
      <c r="BF84" s="81"/>
      <c r="BG84" s="81"/>
      <c r="BH84" s="81"/>
      <c r="BI84" s="82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</row>
    <row r="85" spans="2:80" ht="12" customHeight="1" x14ac:dyDescent="0.4"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8"/>
      <c r="AA85" s="96"/>
      <c r="AB85" s="97"/>
      <c r="AC85" s="97"/>
      <c r="AD85" s="97"/>
      <c r="AE85" s="97"/>
      <c r="AF85" s="97"/>
      <c r="AG85" s="97"/>
      <c r="AH85" s="98"/>
      <c r="AI85" s="79" t="s">
        <v>3</v>
      </c>
      <c r="AJ85" s="146"/>
      <c r="AK85" s="147"/>
      <c r="AL85" s="147"/>
      <c r="AM85" s="147"/>
      <c r="AN85" s="147"/>
      <c r="AO85" s="147"/>
      <c r="AP85" s="147"/>
      <c r="AQ85" s="148"/>
      <c r="AR85" s="79" t="s">
        <v>3</v>
      </c>
      <c r="AS85" s="86"/>
      <c r="AT85" s="87"/>
      <c r="AU85" s="87"/>
      <c r="AV85" s="87"/>
      <c r="AW85" s="87"/>
      <c r="AX85" s="87"/>
      <c r="AY85" s="87"/>
      <c r="AZ85" s="88"/>
      <c r="BA85" s="79" t="s">
        <v>4</v>
      </c>
      <c r="BB85" s="80">
        <f t="shared" ref="BB85" si="33">AJ85*AS85</f>
        <v>0</v>
      </c>
      <c r="BC85" s="81"/>
      <c r="BD85" s="81"/>
      <c r="BE85" s="81"/>
      <c r="BF85" s="81"/>
      <c r="BG85" s="81"/>
      <c r="BH85" s="81"/>
      <c r="BI85" s="82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</row>
    <row r="86" spans="2:80" ht="12" customHeight="1" x14ac:dyDescent="0.4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8"/>
      <c r="AA86" s="96"/>
      <c r="AB86" s="97"/>
      <c r="AC86" s="97"/>
      <c r="AD86" s="97"/>
      <c r="AE86" s="97"/>
      <c r="AF86" s="97"/>
      <c r="AG86" s="97"/>
      <c r="AH86" s="98"/>
      <c r="AI86" s="79"/>
      <c r="AJ86" s="146"/>
      <c r="AK86" s="147"/>
      <c r="AL86" s="147"/>
      <c r="AM86" s="147"/>
      <c r="AN86" s="147"/>
      <c r="AO86" s="147"/>
      <c r="AP86" s="147"/>
      <c r="AQ86" s="148"/>
      <c r="AR86" s="79"/>
      <c r="AS86" s="86"/>
      <c r="AT86" s="87"/>
      <c r="AU86" s="87"/>
      <c r="AV86" s="87"/>
      <c r="AW86" s="87"/>
      <c r="AX86" s="87"/>
      <c r="AY86" s="87"/>
      <c r="AZ86" s="88"/>
      <c r="BA86" s="79"/>
      <c r="BB86" s="80"/>
      <c r="BC86" s="81"/>
      <c r="BD86" s="81"/>
      <c r="BE86" s="81"/>
      <c r="BF86" s="81"/>
      <c r="BG86" s="81"/>
      <c r="BH86" s="81"/>
      <c r="BI86" s="82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</row>
    <row r="87" spans="2:80" ht="12" customHeight="1" x14ac:dyDescent="0.4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96"/>
      <c r="AB87" s="97"/>
      <c r="AC87" s="97"/>
      <c r="AD87" s="97"/>
      <c r="AE87" s="97"/>
      <c r="AF87" s="97"/>
      <c r="AG87" s="97"/>
      <c r="AH87" s="98"/>
      <c r="AI87" s="79" t="s">
        <v>3</v>
      </c>
      <c r="AJ87" s="149"/>
      <c r="AK87" s="150"/>
      <c r="AL87" s="150"/>
      <c r="AM87" s="150"/>
      <c r="AN87" s="150"/>
      <c r="AO87" s="150"/>
      <c r="AP87" s="150"/>
      <c r="AQ87" s="151"/>
      <c r="AR87" s="79" t="s">
        <v>3</v>
      </c>
      <c r="AS87" s="86"/>
      <c r="AT87" s="87"/>
      <c r="AU87" s="87"/>
      <c r="AV87" s="87"/>
      <c r="AW87" s="87"/>
      <c r="AX87" s="87"/>
      <c r="AY87" s="87"/>
      <c r="AZ87" s="88"/>
      <c r="BA87" s="79" t="s">
        <v>4</v>
      </c>
      <c r="BB87" s="80">
        <f t="shared" ref="BB87" si="34">AJ87*AS87</f>
        <v>0</v>
      </c>
      <c r="BC87" s="81"/>
      <c r="BD87" s="81"/>
      <c r="BE87" s="81"/>
      <c r="BF87" s="81"/>
      <c r="BG87" s="81"/>
      <c r="BH87" s="81"/>
      <c r="BI87" s="82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Y87" t="str">
        <f>IF(LEFT(AA89,1)="T","TRUE","FALSE")</f>
        <v>FALSE</v>
      </c>
      <c r="BZ87" t="b">
        <f>ISNUMBER(ABS(RIGHT(AA89,13)))</f>
        <v>0</v>
      </c>
      <c r="CA87" t="str">
        <f t="shared" ref="CA87" si="35">TEXT(BZ87,"@")</f>
        <v>FALSE</v>
      </c>
      <c r="CB87" t="str">
        <f>IF(ISNUMBER(BP89),"TRUE","FALSE")</f>
        <v>FALSE</v>
      </c>
    </row>
    <row r="88" spans="2:80" ht="12" customHeight="1" x14ac:dyDescent="0.4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96"/>
      <c r="AB88" s="97"/>
      <c r="AC88" s="97"/>
      <c r="AD88" s="97"/>
      <c r="AE88" s="97"/>
      <c r="AF88" s="97"/>
      <c r="AG88" s="97"/>
      <c r="AH88" s="98"/>
      <c r="AI88" s="79"/>
      <c r="AJ88" s="149"/>
      <c r="AK88" s="150"/>
      <c r="AL88" s="150"/>
      <c r="AM88" s="150"/>
      <c r="AN88" s="150"/>
      <c r="AO88" s="150"/>
      <c r="AP88" s="150"/>
      <c r="AQ88" s="151"/>
      <c r="AR88" s="79"/>
      <c r="AS88" s="86"/>
      <c r="AT88" s="87"/>
      <c r="AU88" s="87"/>
      <c r="AV88" s="87"/>
      <c r="AW88" s="87"/>
      <c r="AX88" s="87"/>
      <c r="AY88" s="87"/>
      <c r="AZ88" s="88"/>
      <c r="BA88" s="79"/>
      <c r="BB88" s="80"/>
      <c r="BC88" s="81"/>
      <c r="BD88" s="81"/>
      <c r="BE88" s="81"/>
      <c r="BF88" s="81"/>
      <c r="BG88" s="81"/>
      <c r="BH88" s="81"/>
      <c r="BI88" s="82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</row>
    <row r="89" spans="2:80" ht="12" customHeight="1" x14ac:dyDescent="0.4">
      <c r="B89" s="9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96"/>
      <c r="AB89" s="97"/>
      <c r="AC89" s="97"/>
      <c r="AD89" s="97"/>
      <c r="AE89" s="97"/>
      <c r="AF89" s="97"/>
      <c r="AG89" s="97"/>
      <c r="AH89" s="98"/>
      <c r="AI89" s="79" t="s">
        <v>3</v>
      </c>
      <c r="AJ89" s="149"/>
      <c r="AK89" s="150"/>
      <c r="AL89" s="150"/>
      <c r="AM89" s="150"/>
      <c r="AN89" s="150"/>
      <c r="AO89" s="150"/>
      <c r="AP89" s="150"/>
      <c r="AQ89" s="151"/>
      <c r="AR89" s="79" t="s">
        <v>3</v>
      </c>
      <c r="AS89" s="86"/>
      <c r="AT89" s="87"/>
      <c r="AU89" s="87"/>
      <c r="AV89" s="87"/>
      <c r="AW89" s="87"/>
      <c r="AX89" s="87"/>
      <c r="AY89" s="87"/>
      <c r="AZ89" s="88"/>
      <c r="BA89" s="79" t="s">
        <v>4</v>
      </c>
      <c r="BB89" s="80">
        <f t="shared" ref="BB89" si="36">AJ89*AS89</f>
        <v>0</v>
      </c>
      <c r="BC89" s="81"/>
      <c r="BD89" s="81"/>
      <c r="BE89" s="81"/>
      <c r="BF89" s="81"/>
      <c r="BG89" s="81"/>
      <c r="BH89" s="81"/>
      <c r="BI89" s="82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Y89" t="str">
        <f>IF(LEFT(AA91,1)="T","TRUE","FALSE")</f>
        <v>FALSE</v>
      </c>
      <c r="BZ89" t="b">
        <f>ISNUMBER(ABS(RIGHT(AA91,13)))</f>
        <v>0</v>
      </c>
      <c r="CA89" t="str">
        <f t="shared" ref="CA89" si="37">TEXT(BZ89,"@")</f>
        <v>FALSE</v>
      </c>
      <c r="CB89" t="str">
        <f>IF(ISNUMBER(BP91),"TRUE","FALSE")</f>
        <v>FALSE</v>
      </c>
    </row>
    <row r="90" spans="2:80" ht="12" customHeight="1" x14ac:dyDescent="0.4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8"/>
      <c r="AA90" s="96"/>
      <c r="AB90" s="97"/>
      <c r="AC90" s="97"/>
      <c r="AD90" s="97"/>
      <c r="AE90" s="97"/>
      <c r="AF90" s="97"/>
      <c r="AG90" s="97"/>
      <c r="AH90" s="98"/>
      <c r="AI90" s="79"/>
      <c r="AJ90" s="149"/>
      <c r="AK90" s="150"/>
      <c r="AL90" s="150"/>
      <c r="AM90" s="150"/>
      <c r="AN90" s="150"/>
      <c r="AO90" s="150"/>
      <c r="AP90" s="150"/>
      <c r="AQ90" s="151"/>
      <c r="AR90" s="79"/>
      <c r="AS90" s="86"/>
      <c r="AT90" s="87"/>
      <c r="AU90" s="87"/>
      <c r="AV90" s="87"/>
      <c r="AW90" s="87"/>
      <c r="AX90" s="87"/>
      <c r="AY90" s="87"/>
      <c r="AZ90" s="88"/>
      <c r="BA90" s="79"/>
      <c r="BB90" s="80"/>
      <c r="BC90" s="81"/>
      <c r="BD90" s="81"/>
      <c r="BE90" s="81"/>
      <c r="BF90" s="81"/>
      <c r="BG90" s="81"/>
      <c r="BH90" s="81"/>
      <c r="BI90" s="82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</row>
    <row r="91" spans="2:80" ht="12" customHeight="1" x14ac:dyDescent="0.4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8"/>
      <c r="AA91" s="96"/>
      <c r="AB91" s="97"/>
      <c r="AC91" s="97"/>
      <c r="AD91" s="97"/>
      <c r="AE91" s="97"/>
      <c r="AF91" s="97"/>
      <c r="AG91" s="97"/>
      <c r="AH91" s="98"/>
      <c r="AI91" s="79" t="s">
        <v>3</v>
      </c>
      <c r="AJ91" s="146"/>
      <c r="AK91" s="147"/>
      <c r="AL91" s="147"/>
      <c r="AM91" s="147"/>
      <c r="AN91" s="147"/>
      <c r="AO91" s="147"/>
      <c r="AP91" s="147"/>
      <c r="AQ91" s="148"/>
      <c r="AR91" s="79" t="s">
        <v>3</v>
      </c>
      <c r="AS91" s="86"/>
      <c r="AT91" s="87"/>
      <c r="AU91" s="87"/>
      <c r="AV91" s="87"/>
      <c r="AW91" s="87"/>
      <c r="AX91" s="87"/>
      <c r="AY91" s="87"/>
      <c r="AZ91" s="88"/>
      <c r="BA91" s="79" t="s">
        <v>4</v>
      </c>
      <c r="BB91" s="80">
        <f t="shared" ref="BB91" si="38">AJ91*AS91</f>
        <v>0</v>
      </c>
      <c r="BC91" s="81"/>
      <c r="BD91" s="81"/>
      <c r="BE91" s="81"/>
      <c r="BF91" s="81"/>
      <c r="BG91" s="81"/>
      <c r="BH91" s="81"/>
      <c r="BI91" s="82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Y91" t="str">
        <f>IF(LEFT(AA93,1)="T","TRUE","FALSE")</f>
        <v>FALSE</v>
      </c>
      <c r="BZ91" t="b">
        <f>ISNUMBER(ABS(RIGHT(AA93,13)))</f>
        <v>0</v>
      </c>
      <c r="CA91" t="str">
        <f t="shared" ref="CA91" si="39">TEXT(BZ91,"@")</f>
        <v>FALSE</v>
      </c>
      <c r="CB91" t="str">
        <f>IF(ISNUMBER(BP93),"TRUE","FALSE")</f>
        <v>FALSE</v>
      </c>
    </row>
    <row r="92" spans="2:80" ht="12" customHeight="1" x14ac:dyDescent="0.4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8"/>
      <c r="AA92" s="96"/>
      <c r="AB92" s="97"/>
      <c r="AC92" s="97"/>
      <c r="AD92" s="97"/>
      <c r="AE92" s="97"/>
      <c r="AF92" s="97"/>
      <c r="AG92" s="97"/>
      <c r="AH92" s="98"/>
      <c r="AI92" s="79"/>
      <c r="AJ92" s="146"/>
      <c r="AK92" s="147"/>
      <c r="AL92" s="147"/>
      <c r="AM92" s="147"/>
      <c r="AN92" s="147"/>
      <c r="AO92" s="147"/>
      <c r="AP92" s="147"/>
      <c r="AQ92" s="148"/>
      <c r="AR92" s="79"/>
      <c r="AS92" s="86"/>
      <c r="AT92" s="87"/>
      <c r="AU92" s="87"/>
      <c r="AV92" s="87"/>
      <c r="AW92" s="87"/>
      <c r="AX92" s="87"/>
      <c r="AY92" s="87"/>
      <c r="AZ92" s="88"/>
      <c r="BA92" s="79"/>
      <c r="BB92" s="80"/>
      <c r="BC92" s="81"/>
      <c r="BD92" s="81"/>
      <c r="BE92" s="81"/>
      <c r="BF92" s="81"/>
      <c r="BG92" s="81"/>
      <c r="BH92" s="81"/>
      <c r="BI92" s="82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</row>
    <row r="93" spans="2:80" ht="12" customHeight="1" x14ac:dyDescent="0.4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8"/>
      <c r="AA93" s="96"/>
      <c r="AB93" s="97"/>
      <c r="AC93" s="97"/>
      <c r="AD93" s="97"/>
      <c r="AE93" s="97"/>
      <c r="AF93" s="97"/>
      <c r="AG93" s="97"/>
      <c r="AH93" s="98"/>
      <c r="AI93" s="79" t="s">
        <v>3</v>
      </c>
      <c r="AJ93" s="149"/>
      <c r="AK93" s="150"/>
      <c r="AL93" s="150"/>
      <c r="AM93" s="150"/>
      <c r="AN93" s="150"/>
      <c r="AO93" s="150"/>
      <c r="AP93" s="150"/>
      <c r="AQ93" s="151"/>
      <c r="AR93" s="79" t="s">
        <v>3</v>
      </c>
      <c r="AS93" s="86"/>
      <c r="AT93" s="87"/>
      <c r="AU93" s="87"/>
      <c r="AV93" s="87"/>
      <c r="AW93" s="87"/>
      <c r="AX93" s="87"/>
      <c r="AY93" s="87"/>
      <c r="AZ93" s="88"/>
      <c r="BA93" s="79" t="s">
        <v>4</v>
      </c>
      <c r="BB93" s="80">
        <f>AJ93*AS93</f>
        <v>0</v>
      </c>
      <c r="BC93" s="81"/>
      <c r="BD93" s="81"/>
      <c r="BE93" s="81"/>
      <c r="BF93" s="81"/>
      <c r="BG93" s="81"/>
      <c r="BH93" s="81"/>
      <c r="BI93" s="82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</row>
    <row r="94" spans="2:80" ht="12" customHeight="1" thickBot="1" x14ac:dyDescent="0.45"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10"/>
      <c r="AA94" s="108"/>
      <c r="AB94" s="109"/>
      <c r="AC94" s="109"/>
      <c r="AD94" s="109"/>
      <c r="AE94" s="109"/>
      <c r="AF94" s="109"/>
      <c r="AG94" s="109"/>
      <c r="AH94" s="110"/>
      <c r="AI94" s="111"/>
      <c r="AJ94" s="153"/>
      <c r="AK94" s="154"/>
      <c r="AL94" s="154"/>
      <c r="AM94" s="154"/>
      <c r="AN94" s="154"/>
      <c r="AO94" s="154"/>
      <c r="AP94" s="154"/>
      <c r="AQ94" s="155"/>
      <c r="AR94" s="111"/>
      <c r="AS94" s="115"/>
      <c r="AT94" s="116"/>
      <c r="AU94" s="116"/>
      <c r="AV94" s="116"/>
      <c r="AW94" s="116"/>
      <c r="AX94" s="116"/>
      <c r="AY94" s="116"/>
      <c r="AZ94" s="117"/>
      <c r="BA94" s="118"/>
      <c r="BB94" s="119"/>
      <c r="BC94" s="120"/>
      <c r="BD94" s="120"/>
      <c r="BE94" s="120"/>
      <c r="BF94" s="120"/>
      <c r="BG94" s="120"/>
      <c r="BH94" s="120"/>
      <c r="BI94" s="121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Y94" t="e">
        <f>IF(LEFT(#REF!,1)="T","TRUE","FALSE")</f>
        <v>#REF!</v>
      </c>
      <c r="BZ94" t="b">
        <f>ISNUMBER(ABS(RIGHT(#REF!,13)))</f>
        <v>0</v>
      </c>
      <c r="CA94" t="str">
        <f t="shared" ref="CA94" si="40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41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42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5"/>
      <c r="AA101" s="93"/>
      <c r="AB101" s="94"/>
      <c r="AC101" s="94"/>
      <c r="AD101" s="94"/>
      <c r="AE101" s="94"/>
      <c r="AF101" s="94"/>
      <c r="AG101" s="94"/>
      <c r="AH101" s="95"/>
      <c r="AI101" s="89" t="s">
        <v>3</v>
      </c>
      <c r="AJ101" s="143"/>
      <c r="AK101" s="144"/>
      <c r="AL101" s="144"/>
      <c r="AM101" s="144"/>
      <c r="AN101" s="144"/>
      <c r="AO101" s="144"/>
      <c r="AP101" s="144"/>
      <c r="AQ101" s="145"/>
      <c r="AR101" s="89" t="s">
        <v>3</v>
      </c>
      <c r="AS101" s="83"/>
      <c r="AT101" s="84"/>
      <c r="AU101" s="84"/>
      <c r="AV101" s="84"/>
      <c r="AW101" s="84"/>
      <c r="AX101" s="84"/>
      <c r="AY101" s="84"/>
      <c r="AZ101" s="85"/>
      <c r="BA101" s="89" t="s">
        <v>4</v>
      </c>
      <c r="BB101" s="90">
        <f>AA101*AJ101*AS101</f>
        <v>0</v>
      </c>
      <c r="BC101" s="91"/>
      <c r="BD101" s="91"/>
      <c r="BE101" s="91"/>
      <c r="BF101" s="91"/>
      <c r="BG101" s="91"/>
      <c r="BH101" s="91"/>
      <c r="BI101" s="92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43">TEXT(BZ101,"@")</f>
        <v>FALSE</v>
      </c>
      <c r="CB101" t="str">
        <f>IF(ISNUMBER(BP103),"TRUE","FALSE")</f>
        <v>FALSE</v>
      </c>
    </row>
    <row r="102" spans="2:80" ht="12" customHeight="1" x14ac:dyDescent="0.4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8"/>
      <c r="AA102" s="96"/>
      <c r="AB102" s="97"/>
      <c r="AC102" s="97"/>
      <c r="AD102" s="97"/>
      <c r="AE102" s="97"/>
      <c r="AF102" s="97"/>
      <c r="AG102" s="97"/>
      <c r="AH102" s="98"/>
      <c r="AI102" s="79"/>
      <c r="AJ102" s="146"/>
      <c r="AK102" s="147"/>
      <c r="AL102" s="147"/>
      <c r="AM102" s="147"/>
      <c r="AN102" s="147"/>
      <c r="AO102" s="147"/>
      <c r="AP102" s="147"/>
      <c r="AQ102" s="148"/>
      <c r="AR102" s="79"/>
      <c r="AS102" s="86"/>
      <c r="AT102" s="87"/>
      <c r="AU102" s="87"/>
      <c r="AV102" s="87"/>
      <c r="AW102" s="87"/>
      <c r="AX102" s="87"/>
      <c r="AY102" s="87"/>
      <c r="AZ102" s="88"/>
      <c r="BA102" s="79"/>
      <c r="BB102" s="80"/>
      <c r="BC102" s="81"/>
      <c r="BD102" s="81"/>
      <c r="BE102" s="81"/>
      <c r="BF102" s="81"/>
      <c r="BG102" s="81"/>
      <c r="BH102" s="81"/>
      <c r="BI102" s="82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</row>
    <row r="103" spans="2:80" ht="12" customHeight="1" x14ac:dyDescent="0.4">
      <c r="B103" s="96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8"/>
      <c r="AA103" s="96"/>
      <c r="AB103" s="97"/>
      <c r="AC103" s="97"/>
      <c r="AD103" s="97"/>
      <c r="AE103" s="97"/>
      <c r="AF103" s="97"/>
      <c r="AG103" s="97"/>
      <c r="AH103" s="98"/>
      <c r="AI103" s="79" t="s">
        <v>3</v>
      </c>
      <c r="AJ103" s="146"/>
      <c r="AK103" s="147"/>
      <c r="AL103" s="147"/>
      <c r="AM103" s="147"/>
      <c r="AN103" s="147"/>
      <c r="AO103" s="147"/>
      <c r="AP103" s="147"/>
      <c r="AQ103" s="148"/>
      <c r="AR103" s="79" t="s">
        <v>3</v>
      </c>
      <c r="AS103" s="86"/>
      <c r="AT103" s="87"/>
      <c r="AU103" s="87"/>
      <c r="AV103" s="87"/>
      <c r="AW103" s="87"/>
      <c r="AX103" s="87"/>
      <c r="AY103" s="87"/>
      <c r="AZ103" s="88"/>
      <c r="BA103" s="79" t="s">
        <v>4</v>
      </c>
      <c r="BB103" s="80">
        <f>AA103*AJ103*AS103</f>
        <v>0</v>
      </c>
      <c r="BC103" s="81"/>
      <c r="BD103" s="81"/>
      <c r="BE103" s="81"/>
      <c r="BF103" s="81"/>
      <c r="BG103" s="81"/>
      <c r="BH103" s="81"/>
      <c r="BI103" s="82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44">TEXT(BZ103,"@")</f>
        <v>FALSE</v>
      </c>
      <c r="CB103" t="str">
        <f>IF(ISNUMBER(BP105),"TRUE","FALSE")</f>
        <v>FALSE</v>
      </c>
    </row>
    <row r="104" spans="2:80" ht="12" customHeight="1" x14ac:dyDescent="0.4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8"/>
      <c r="AA104" s="96"/>
      <c r="AB104" s="97"/>
      <c r="AC104" s="97"/>
      <c r="AD104" s="97"/>
      <c r="AE104" s="97"/>
      <c r="AF104" s="97"/>
      <c r="AG104" s="97"/>
      <c r="AH104" s="98"/>
      <c r="AI104" s="79"/>
      <c r="AJ104" s="146"/>
      <c r="AK104" s="147"/>
      <c r="AL104" s="147"/>
      <c r="AM104" s="147"/>
      <c r="AN104" s="147"/>
      <c r="AO104" s="147"/>
      <c r="AP104" s="147"/>
      <c r="AQ104" s="148"/>
      <c r="AR104" s="79"/>
      <c r="AS104" s="86"/>
      <c r="AT104" s="87"/>
      <c r="AU104" s="87"/>
      <c r="AV104" s="87"/>
      <c r="AW104" s="87"/>
      <c r="AX104" s="87"/>
      <c r="AY104" s="87"/>
      <c r="AZ104" s="88"/>
      <c r="BA104" s="79"/>
      <c r="BB104" s="80"/>
      <c r="BC104" s="81"/>
      <c r="BD104" s="81"/>
      <c r="BE104" s="81"/>
      <c r="BF104" s="81"/>
      <c r="BG104" s="81"/>
      <c r="BH104" s="81"/>
      <c r="BI104" s="82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</row>
    <row r="105" spans="2:80" ht="12" customHeight="1" x14ac:dyDescent="0.4"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8"/>
      <c r="AA105" s="96"/>
      <c r="AB105" s="97"/>
      <c r="AC105" s="97"/>
      <c r="AD105" s="97"/>
      <c r="AE105" s="97"/>
      <c r="AF105" s="97"/>
      <c r="AG105" s="97"/>
      <c r="AH105" s="98"/>
      <c r="AI105" s="79" t="s">
        <v>3</v>
      </c>
      <c r="AJ105" s="146"/>
      <c r="AK105" s="147"/>
      <c r="AL105" s="147"/>
      <c r="AM105" s="147"/>
      <c r="AN105" s="147"/>
      <c r="AO105" s="147"/>
      <c r="AP105" s="147"/>
      <c r="AQ105" s="148"/>
      <c r="AR105" s="79" t="s">
        <v>3</v>
      </c>
      <c r="AS105" s="86"/>
      <c r="AT105" s="87"/>
      <c r="AU105" s="87"/>
      <c r="AV105" s="87"/>
      <c r="AW105" s="87"/>
      <c r="AX105" s="87"/>
      <c r="AY105" s="87"/>
      <c r="AZ105" s="88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45">TEXT(BZ105,"@")</f>
        <v>FALSE</v>
      </c>
      <c r="CB105" t="str">
        <f>IF(ISNUMBER(BP107),"TRUE","FALSE")</f>
        <v>FALSE</v>
      </c>
    </row>
    <row r="106" spans="2:80" ht="12" customHeight="1" x14ac:dyDescent="0.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8"/>
      <c r="AA106" s="96"/>
      <c r="AB106" s="97"/>
      <c r="AC106" s="97"/>
      <c r="AD106" s="97"/>
      <c r="AE106" s="97"/>
      <c r="AF106" s="97"/>
      <c r="AG106" s="97"/>
      <c r="AH106" s="98"/>
      <c r="AI106" s="79"/>
      <c r="AJ106" s="146"/>
      <c r="AK106" s="147"/>
      <c r="AL106" s="147"/>
      <c r="AM106" s="147"/>
      <c r="AN106" s="147"/>
      <c r="AO106" s="147"/>
      <c r="AP106" s="147"/>
      <c r="AQ106" s="148"/>
      <c r="AR106" s="79"/>
      <c r="AS106" s="86"/>
      <c r="AT106" s="87"/>
      <c r="AU106" s="87"/>
      <c r="AV106" s="87"/>
      <c r="AW106" s="87"/>
      <c r="AX106" s="87"/>
      <c r="AY106" s="87"/>
      <c r="AZ106" s="88"/>
      <c r="BA106" s="79"/>
      <c r="BB106" s="80"/>
      <c r="BC106" s="81"/>
      <c r="BD106" s="81"/>
      <c r="BE106" s="81"/>
      <c r="BF106" s="81"/>
      <c r="BG106" s="81"/>
      <c r="BH106" s="81"/>
      <c r="BI106" s="82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</row>
    <row r="107" spans="2:80" ht="12" customHeight="1" x14ac:dyDescent="0.4"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8"/>
      <c r="AA107" s="96"/>
      <c r="AB107" s="97"/>
      <c r="AC107" s="97"/>
      <c r="AD107" s="97"/>
      <c r="AE107" s="97"/>
      <c r="AF107" s="97"/>
      <c r="AG107" s="97"/>
      <c r="AH107" s="98"/>
      <c r="AI107" s="79" t="s">
        <v>3</v>
      </c>
      <c r="AJ107" s="149"/>
      <c r="AK107" s="150"/>
      <c r="AL107" s="150"/>
      <c r="AM107" s="150"/>
      <c r="AN107" s="150"/>
      <c r="AO107" s="150"/>
      <c r="AP107" s="150"/>
      <c r="AQ107" s="151"/>
      <c r="AR107" s="79" t="s">
        <v>3</v>
      </c>
      <c r="AS107" s="86"/>
      <c r="AT107" s="87"/>
      <c r="AU107" s="87"/>
      <c r="AV107" s="87"/>
      <c r="AW107" s="87"/>
      <c r="AX107" s="87"/>
      <c r="AY107" s="87"/>
      <c r="AZ107" s="88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46">TEXT(BZ107,"@")</f>
        <v>FALSE</v>
      </c>
      <c r="CB107" t="str">
        <f>IF(ISNUMBER(BP115),"TRUE","FALSE")</f>
        <v>FALSE</v>
      </c>
    </row>
    <row r="108" spans="2:80" ht="12" customHeight="1" x14ac:dyDescent="0.4"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8"/>
      <c r="AA108" s="96"/>
      <c r="AB108" s="97"/>
      <c r="AC108" s="97"/>
      <c r="AD108" s="97"/>
      <c r="AE108" s="97"/>
      <c r="AF108" s="97"/>
      <c r="AG108" s="97"/>
      <c r="AH108" s="98"/>
      <c r="AI108" s="79"/>
      <c r="AJ108" s="149"/>
      <c r="AK108" s="150"/>
      <c r="AL108" s="150"/>
      <c r="AM108" s="150"/>
      <c r="AN108" s="150"/>
      <c r="AO108" s="150"/>
      <c r="AP108" s="150"/>
      <c r="AQ108" s="151"/>
      <c r="AR108" s="79"/>
      <c r="AS108" s="86"/>
      <c r="AT108" s="87"/>
      <c r="AU108" s="87"/>
      <c r="AV108" s="87"/>
      <c r="AW108" s="87"/>
      <c r="AX108" s="87"/>
      <c r="AY108" s="87"/>
      <c r="AZ108" s="88"/>
      <c r="BA108" s="79"/>
      <c r="BB108" s="80"/>
      <c r="BC108" s="81"/>
      <c r="BD108" s="81"/>
      <c r="BE108" s="81"/>
      <c r="BF108" s="81"/>
      <c r="BG108" s="81"/>
      <c r="BH108" s="81"/>
      <c r="BI108" s="82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</row>
    <row r="109" spans="2:80" ht="12" customHeight="1" x14ac:dyDescent="0.4"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8"/>
      <c r="AA109" s="96"/>
      <c r="AB109" s="97"/>
      <c r="AC109" s="97"/>
      <c r="AD109" s="97"/>
      <c r="AE109" s="97"/>
      <c r="AF109" s="97"/>
      <c r="AG109" s="97"/>
      <c r="AH109" s="98"/>
      <c r="AI109" s="79" t="s">
        <v>3</v>
      </c>
      <c r="AJ109" s="149"/>
      <c r="AK109" s="150"/>
      <c r="AL109" s="150"/>
      <c r="AM109" s="150"/>
      <c r="AN109" s="150"/>
      <c r="AO109" s="150"/>
      <c r="AP109" s="150"/>
      <c r="AQ109" s="151"/>
      <c r="AR109" s="79" t="s">
        <v>3</v>
      </c>
      <c r="AS109" s="86"/>
      <c r="AT109" s="87"/>
      <c r="AU109" s="87"/>
      <c r="AV109" s="87"/>
      <c r="AW109" s="87"/>
      <c r="AX109" s="87"/>
      <c r="AY109" s="87"/>
      <c r="AZ109" s="88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</row>
    <row r="110" spans="2:80" ht="12" customHeight="1" x14ac:dyDescent="0.4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8"/>
      <c r="AA110" s="96"/>
      <c r="AB110" s="97"/>
      <c r="AC110" s="97"/>
      <c r="AD110" s="97"/>
      <c r="AE110" s="97"/>
      <c r="AF110" s="97"/>
      <c r="AG110" s="97"/>
      <c r="AH110" s="98"/>
      <c r="AI110" s="79"/>
      <c r="AJ110" s="149"/>
      <c r="AK110" s="150"/>
      <c r="AL110" s="150"/>
      <c r="AM110" s="150"/>
      <c r="AN110" s="150"/>
      <c r="AO110" s="150"/>
      <c r="AP110" s="150"/>
      <c r="AQ110" s="151"/>
      <c r="AR110" s="79"/>
      <c r="AS110" s="86"/>
      <c r="AT110" s="87"/>
      <c r="AU110" s="87"/>
      <c r="AV110" s="87"/>
      <c r="AW110" s="87"/>
      <c r="AX110" s="87"/>
      <c r="AY110" s="87"/>
      <c r="AZ110" s="88"/>
      <c r="BA110" s="79"/>
      <c r="BB110" s="80"/>
      <c r="BC110" s="81"/>
      <c r="BD110" s="81"/>
      <c r="BE110" s="81"/>
      <c r="BF110" s="81"/>
      <c r="BG110" s="81"/>
      <c r="BH110" s="81"/>
      <c r="BI110" s="82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</row>
    <row r="111" spans="2:80" ht="12" customHeight="1" x14ac:dyDescent="0.4">
      <c r="B111" s="96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8"/>
      <c r="AA111" s="96"/>
      <c r="AB111" s="97"/>
      <c r="AC111" s="97"/>
      <c r="AD111" s="97"/>
      <c r="AE111" s="97"/>
      <c r="AF111" s="97"/>
      <c r="AG111" s="97"/>
      <c r="AH111" s="98"/>
      <c r="AI111" s="79" t="s">
        <v>3</v>
      </c>
      <c r="AJ111" s="149"/>
      <c r="AK111" s="150"/>
      <c r="AL111" s="150"/>
      <c r="AM111" s="150"/>
      <c r="AN111" s="150"/>
      <c r="AO111" s="150"/>
      <c r="AP111" s="150"/>
      <c r="AQ111" s="151"/>
      <c r="AR111" s="79" t="s">
        <v>3</v>
      </c>
      <c r="AS111" s="86"/>
      <c r="AT111" s="87"/>
      <c r="AU111" s="87"/>
      <c r="AV111" s="87"/>
      <c r="AW111" s="87"/>
      <c r="AX111" s="87"/>
      <c r="AY111" s="87"/>
      <c r="AZ111" s="88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</row>
    <row r="112" spans="2:80" ht="12" customHeight="1" x14ac:dyDescent="0.4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8"/>
      <c r="AA112" s="96"/>
      <c r="AB112" s="97"/>
      <c r="AC112" s="97"/>
      <c r="AD112" s="97"/>
      <c r="AE112" s="97"/>
      <c r="AF112" s="97"/>
      <c r="AG112" s="97"/>
      <c r="AH112" s="98"/>
      <c r="AI112" s="79"/>
      <c r="AJ112" s="149"/>
      <c r="AK112" s="150"/>
      <c r="AL112" s="150"/>
      <c r="AM112" s="150"/>
      <c r="AN112" s="150"/>
      <c r="AO112" s="150"/>
      <c r="AP112" s="150"/>
      <c r="AQ112" s="151"/>
      <c r="AR112" s="79"/>
      <c r="AS112" s="86"/>
      <c r="AT112" s="87"/>
      <c r="AU112" s="87"/>
      <c r="AV112" s="87"/>
      <c r="AW112" s="87"/>
      <c r="AX112" s="87"/>
      <c r="AY112" s="87"/>
      <c r="AZ112" s="88"/>
      <c r="BA112" s="79"/>
      <c r="BB112" s="80"/>
      <c r="BC112" s="81"/>
      <c r="BD112" s="81"/>
      <c r="BE112" s="81"/>
      <c r="BF112" s="81"/>
      <c r="BG112" s="81"/>
      <c r="BH112" s="81"/>
      <c r="BI112" s="82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</row>
    <row r="113" spans="2:80" ht="12" customHeight="1" x14ac:dyDescent="0.4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8"/>
      <c r="AA113" s="96"/>
      <c r="AB113" s="97"/>
      <c r="AC113" s="97"/>
      <c r="AD113" s="97"/>
      <c r="AE113" s="97"/>
      <c r="AF113" s="97"/>
      <c r="AG113" s="97"/>
      <c r="AH113" s="98"/>
      <c r="AI113" s="79" t="s">
        <v>3</v>
      </c>
      <c r="AJ113" s="149"/>
      <c r="AK113" s="150"/>
      <c r="AL113" s="150"/>
      <c r="AM113" s="150"/>
      <c r="AN113" s="150"/>
      <c r="AO113" s="150"/>
      <c r="AP113" s="150"/>
      <c r="AQ113" s="151"/>
      <c r="AR113" s="79" t="s">
        <v>3</v>
      </c>
      <c r="AS113" s="86"/>
      <c r="AT113" s="87"/>
      <c r="AU113" s="87"/>
      <c r="AV113" s="87"/>
      <c r="AW113" s="87"/>
      <c r="AX113" s="87"/>
      <c r="AY113" s="87"/>
      <c r="AZ113" s="88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</row>
    <row r="114" spans="2:80" ht="12" customHeight="1" x14ac:dyDescent="0.4">
      <c r="B114" s="96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8"/>
      <c r="AA114" s="96"/>
      <c r="AB114" s="97"/>
      <c r="AC114" s="97"/>
      <c r="AD114" s="97"/>
      <c r="AE114" s="97"/>
      <c r="AF114" s="97"/>
      <c r="AG114" s="97"/>
      <c r="AH114" s="98"/>
      <c r="AI114" s="79"/>
      <c r="AJ114" s="149"/>
      <c r="AK114" s="150"/>
      <c r="AL114" s="150"/>
      <c r="AM114" s="150"/>
      <c r="AN114" s="150"/>
      <c r="AO114" s="150"/>
      <c r="AP114" s="150"/>
      <c r="AQ114" s="151"/>
      <c r="AR114" s="79"/>
      <c r="AS114" s="86"/>
      <c r="AT114" s="87"/>
      <c r="AU114" s="87"/>
      <c r="AV114" s="87"/>
      <c r="AW114" s="87"/>
      <c r="AX114" s="87"/>
      <c r="AY114" s="87"/>
      <c r="AZ114" s="88"/>
      <c r="BA114" s="79"/>
      <c r="BB114" s="80"/>
      <c r="BC114" s="81"/>
      <c r="BD114" s="81"/>
      <c r="BE114" s="81"/>
      <c r="BF114" s="81"/>
      <c r="BG114" s="81"/>
      <c r="BH114" s="81"/>
      <c r="BI114" s="82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</row>
    <row r="115" spans="2:80" ht="12" customHeight="1" x14ac:dyDescent="0.4"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8"/>
      <c r="AA115" s="96"/>
      <c r="AB115" s="97"/>
      <c r="AC115" s="97"/>
      <c r="AD115" s="97"/>
      <c r="AE115" s="97"/>
      <c r="AF115" s="97"/>
      <c r="AG115" s="97"/>
      <c r="AH115" s="98"/>
      <c r="AI115" s="79" t="s">
        <v>3</v>
      </c>
      <c r="AJ115" s="149"/>
      <c r="AK115" s="150"/>
      <c r="AL115" s="150"/>
      <c r="AM115" s="150"/>
      <c r="AN115" s="150"/>
      <c r="AO115" s="150"/>
      <c r="AP115" s="150"/>
      <c r="AQ115" s="151"/>
      <c r="AR115" s="79" t="s">
        <v>3</v>
      </c>
      <c r="AS115" s="86"/>
      <c r="AT115" s="87"/>
      <c r="AU115" s="87"/>
      <c r="AV115" s="87"/>
      <c r="AW115" s="87"/>
      <c r="AX115" s="87"/>
      <c r="AY115" s="87"/>
      <c r="AZ115" s="88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47">TEXT(BZ115,"@")</f>
        <v>FALSE</v>
      </c>
      <c r="CB115" t="str">
        <f>IF(ISNUMBER(BP117),"TRUE","FALSE")</f>
        <v>FALSE</v>
      </c>
    </row>
    <row r="116" spans="2:80" ht="12" customHeight="1" x14ac:dyDescent="0.4">
      <c r="B116" s="9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8"/>
      <c r="AA116" s="96"/>
      <c r="AB116" s="97"/>
      <c r="AC116" s="97"/>
      <c r="AD116" s="97"/>
      <c r="AE116" s="97"/>
      <c r="AF116" s="97"/>
      <c r="AG116" s="97"/>
      <c r="AH116" s="98"/>
      <c r="AI116" s="79"/>
      <c r="AJ116" s="149"/>
      <c r="AK116" s="150"/>
      <c r="AL116" s="150"/>
      <c r="AM116" s="150"/>
      <c r="AN116" s="150"/>
      <c r="AO116" s="150"/>
      <c r="AP116" s="150"/>
      <c r="AQ116" s="151"/>
      <c r="AR116" s="79"/>
      <c r="AS116" s="86"/>
      <c r="AT116" s="87"/>
      <c r="AU116" s="87"/>
      <c r="AV116" s="87"/>
      <c r="AW116" s="87"/>
      <c r="AX116" s="87"/>
      <c r="AY116" s="87"/>
      <c r="AZ116" s="88"/>
      <c r="BA116" s="79"/>
      <c r="BB116" s="80"/>
      <c r="BC116" s="81"/>
      <c r="BD116" s="81"/>
      <c r="BE116" s="81"/>
      <c r="BF116" s="81"/>
      <c r="BG116" s="81"/>
      <c r="BH116" s="81"/>
      <c r="BI116" s="82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</row>
    <row r="117" spans="2:80" ht="12" customHeight="1" x14ac:dyDescent="0.4">
      <c r="B117" s="96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8"/>
      <c r="AA117" s="96"/>
      <c r="AB117" s="97"/>
      <c r="AC117" s="97"/>
      <c r="AD117" s="97"/>
      <c r="AE117" s="97"/>
      <c r="AF117" s="97"/>
      <c r="AG117" s="97"/>
      <c r="AH117" s="98"/>
      <c r="AI117" s="79" t="s">
        <v>3</v>
      </c>
      <c r="AJ117" s="146"/>
      <c r="AK117" s="147"/>
      <c r="AL117" s="147"/>
      <c r="AM117" s="147"/>
      <c r="AN117" s="147"/>
      <c r="AO117" s="147"/>
      <c r="AP117" s="147"/>
      <c r="AQ117" s="148"/>
      <c r="AR117" s="79" t="s">
        <v>3</v>
      </c>
      <c r="AS117" s="86"/>
      <c r="AT117" s="87"/>
      <c r="AU117" s="87"/>
      <c r="AV117" s="87"/>
      <c r="AW117" s="87"/>
      <c r="AX117" s="87"/>
      <c r="AY117" s="87"/>
      <c r="AZ117" s="88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48">TEXT(BZ117,"@")</f>
        <v>FALSE</v>
      </c>
      <c r="CB117" t="str">
        <f>IF(ISNUMBER(BP119),"TRUE","FALSE")</f>
        <v>FALSE</v>
      </c>
    </row>
    <row r="118" spans="2:80" ht="12" customHeight="1" x14ac:dyDescent="0.4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8"/>
      <c r="AA118" s="96"/>
      <c r="AB118" s="97"/>
      <c r="AC118" s="97"/>
      <c r="AD118" s="97"/>
      <c r="AE118" s="97"/>
      <c r="AF118" s="97"/>
      <c r="AG118" s="97"/>
      <c r="AH118" s="98"/>
      <c r="AI118" s="79"/>
      <c r="AJ118" s="146"/>
      <c r="AK118" s="147"/>
      <c r="AL118" s="147"/>
      <c r="AM118" s="147"/>
      <c r="AN118" s="147"/>
      <c r="AO118" s="147"/>
      <c r="AP118" s="147"/>
      <c r="AQ118" s="148"/>
      <c r="AR118" s="79"/>
      <c r="AS118" s="86"/>
      <c r="AT118" s="87"/>
      <c r="AU118" s="87"/>
      <c r="AV118" s="87"/>
      <c r="AW118" s="87"/>
      <c r="AX118" s="87"/>
      <c r="AY118" s="87"/>
      <c r="AZ118" s="88"/>
      <c r="BA118" s="79"/>
      <c r="BB118" s="80"/>
      <c r="BC118" s="81"/>
      <c r="BD118" s="81"/>
      <c r="BE118" s="81"/>
      <c r="BF118" s="81"/>
      <c r="BG118" s="81"/>
      <c r="BH118" s="81"/>
      <c r="BI118" s="82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Y118" t="str">
        <f>IF(LEFT(AA120,1)="T","TRUE","FALSE")</f>
        <v>FALSE</v>
      </c>
      <c r="BZ118" t="b">
        <f>ISNUMBER(ABS(RIGHT(AA120,13)))</f>
        <v>0</v>
      </c>
      <c r="CA118" t="str">
        <f t="shared" si="48"/>
        <v>FALSE</v>
      </c>
      <c r="CB118" t="str">
        <f>IF(ISNUMBER(BP120),"TRUE","FALSE")</f>
        <v>FALSE</v>
      </c>
    </row>
    <row r="119" spans="2:80" ht="12" customHeight="1" x14ac:dyDescent="0.4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8"/>
      <c r="AA119" s="96"/>
      <c r="AB119" s="97"/>
      <c r="AC119" s="97"/>
      <c r="AD119" s="97"/>
      <c r="AE119" s="97"/>
      <c r="AF119" s="97"/>
      <c r="AG119" s="97"/>
      <c r="AH119" s="98"/>
      <c r="AI119" s="79" t="s">
        <v>3</v>
      </c>
      <c r="AJ119" s="149"/>
      <c r="AK119" s="150"/>
      <c r="AL119" s="150"/>
      <c r="AM119" s="150"/>
      <c r="AN119" s="150"/>
      <c r="AO119" s="150"/>
      <c r="AP119" s="150"/>
      <c r="AQ119" s="151"/>
      <c r="AR119" s="79" t="s">
        <v>3</v>
      </c>
      <c r="AS119" s="86"/>
      <c r="AT119" s="87"/>
      <c r="AU119" s="87"/>
      <c r="AV119" s="87"/>
      <c r="AW119" s="87"/>
      <c r="AX119" s="87"/>
      <c r="AY119" s="87"/>
      <c r="AZ119" s="88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</row>
    <row r="120" spans="2:80" ht="12" customHeight="1" thickBot="1" x14ac:dyDescent="0.4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10"/>
      <c r="AA120" s="108"/>
      <c r="AB120" s="109"/>
      <c r="AC120" s="109"/>
      <c r="AD120" s="109"/>
      <c r="AE120" s="109"/>
      <c r="AF120" s="109"/>
      <c r="AG120" s="109"/>
      <c r="AH120" s="110"/>
      <c r="AI120" s="111"/>
      <c r="AJ120" s="153"/>
      <c r="AK120" s="154"/>
      <c r="AL120" s="154"/>
      <c r="AM120" s="154"/>
      <c r="AN120" s="154"/>
      <c r="AO120" s="154"/>
      <c r="AP120" s="154"/>
      <c r="AQ120" s="155"/>
      <c r="AR120" s="111"/>
      <c r="AS120" s="115"/>
      <c r="AT120" s="116"/>
      <c r="AU120" s="116"/>
      <c r="AV120" s="116"/>
      <c r="AW120" s="116"/>
      <c r="AX120" s="116"/>
      <c r="AY120" s="116"/>
      <c r="AZ120" s="117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9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50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0</v>
      </c>
      <c r="CA125" t="str">
        <f t="shared" ref="CA125" si="51">TEXT(BZ125,"@")</f>
        <v>FALSE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5"/>
      <c r="AA127" s="93"/>
      <c r="AB127" s="94"/>
      <c r="AC127" s="94"/>
      <c r="AD127" s="94"/>
      <c r="AE127" s="94"/>
      <c r="AF127" s="94"/>
      <c r="AG127" s="94"/>
      <c r="AH127" s="95"/>
      <c r="AI127" s="89" t="s">
        <v>3</v>
      </c>
      <c r="AJ127" s="143"/>
      <c r="AK127" s="144"/>
      <c r="AL127" s="144"/>
      <c r="AM127" s="144"/>
      <c r="AN127" s="144"/>
      <c r="AO127" s="144"/>
      <c r="AP127" s="144"/>
      <c r="AQ127" s="145"/>
      <c r="AR127" s="89" t="s">
        <v>3</v>
      </c>
      <c r="AS127" s="83"/>
      <c r="AT127" s="84"/>
      <c r="AU127" s="84"/>
      <c r="AV127" s="84"/>
      <c r="AW127" s="84"/>
      <c r="AX127" s="84"/>
      <c r="AY127" s="84"/>
      <c r="AZ127" s="85"/>
      <c r="BA127" s="89" t="s">
        <v>4</v>
      </c>
      <c r="BB127" s="90">
        <f>AA127*AJ127*AS127</f>
        <v>0</v>
      </c>
      <c r="BC127" s="91"/>
      <c r="BD127" s="91"/>
      <c r="BE127" s="91"/>
      <c r="BF127" s="91"/>
      <c r="BG127" s="91"/>
      <c r="BH127" s="91"/>
      <c r="BI127" s="92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52">TEXT(BZ127,"@")</f>
        <v>FALSE</v>
      </c>
      <c r="CB127" t="str">
        <f>IF(ISNUMBER(BP129),"TRUE","FALSE")</f>
        <v>FALSE</v>
      </c>
    </row>
    <row r="128" spans="2:80" ht="12" customHeight="1" x14ac:dyDescent="0.4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8"/>
      <c r="AA128" s="96"/>
      <c r="AB128" s="97"/>
      <c r="AC128" s="97"/>
      <c r="AD128" s="97"/>
      <c r="AE128" s="97"/>
      <c r="AF128" s="97"/>
      <c r="AG128" s="97"/>
      <c r="AH128" s="98"/>
      <c r="AI128" s="79"/>
      <c r="AJ128" s="146"/>
      <c r="AK128" s="147"/>
      <c r="AL128" s="147"/>
      <c r="AM128" s="147"/>
      <c r="AN128" s="147"/>
      <c r="AO128" s="147"/>
      <c r="AP128" s="147"/>
      <c r="AQ128" s="148"/>
      <c r="AR128" s="79"/>
      <c r="AS128" s="86"/>
      <c r="AT128" s="87"/>
      <c r="AU128" s="87"/>
      <c r="AV128" s="87"/>
      <c r="AW128" s="87"/>
      <c r="AX128" s="87"/>
      <c r="AY128" s="87"/>
      <c r="AZ128" s="88"/>
      <c r="BA128" s="79"/>
      <c r="BB128" s="80"/>
      <c r="BC128" s="81"/>
      <c r="BD128" s="81"/>
      <c r="BE128" s="81"/>
      <c r="BF128" s="81"/>
      <c r="BG128" s="81"/>
      <c r="BH128" s="81"/>
      <c r="BI128" s="82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</row>
    <row r="129" spans="2:80" ht="12" customHeight="1" x14ac:dyDescent="0.4">
      <c r="B129" s="96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8"/>
      <c r="AA129" s="96"/>
      <c r="AB129" s="97"/>
      <c r="AC129" s="97"/>
      <c r="AD129" s="97"/>
      <c r="AE129" s="97"/>
      <c r="AF129" s="97"/>
      <c r="AG129" s="97"/>
      <c r="AH129" s="98"/>
      <c r="AI129" s="79" t="s">
        <v>3</v>
      </c>
      <c r="AJ129" s="146"/>
      <c r="AK129" s="147"/>
      <c r="AL129" s="147"/>
      <c r="AM129" s="147"/>
      <c r="AN129" s="147"/>
      <c r="AO129" s="147"/>
      <c r="AP129" s="147"/>
      <c r="AQ129" s="148"/>
      <c r="AR129" s="79" t="s">
        <v>3</v>
      </c>
      <c r="AS129" s="86"/>
      <c r="AT129" s="87"/>
      <c r="AU129" s="87"/>
      <c r="AV129" s="87"/>
      <c r="AW129" s="87"/>
      <c r="AX129" s="87"/>
      <c r="AY129" s="87"/>
      <c r="AZ129" s="88"/>
      <c r="BA129" s="79" t="s">
        <v>4</v>
      </c>
      <c r="BB129" s="80">
        <f t="shared" ref="BB129" si="53">AA129*AJ129*AS129</f>
        <v>0</v>
      </c>
      <c r="BC129" s="81"/>
      <c r="BD129" s="81"/>
      <c r="BE129" s="81"/>
      <c r="BF129" s="81"/>
      <c r="BG129" s="81"/>
      <c r="BH129" s="81"/>
      <c r="BI129" s="82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54">TEXT(BZ129,"@")</f>
        <v>FALSE</v>
      </c>
      <c r="CB129" t="str">
        <f>IF(ISNUMBER(BP131),"TRUE","FALSE")</f>
        <v>FALSE</v>
      </c>
    </row>
    <row r="130" spans="2:80" ht="12" customHeight="1" x14ac:dyDescent="0.4">
      <c r="B130" s="96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8"/>
      <c r="AA130" s="96"/>
      <c r="AB130" s="97"/>
      <c r="AC130" s="97"/>
      <c r="AD130" s="97"/>
      <c r="AE130" s="97"/>
      <c r="AF130" s="97"/>
      <c r="AG130" s="97"/>
      <c r="AH130" s="98"/>
      <c r="AI130" s="79"/>
      <c r="AJ130" s="146"/>
      <c r="AK130" s="147"/>
      <c r="AL130" s="147"/>
      <c r="AM130" s="147"/>
      <c r="AN130" s="147"/>
      <c r="AO130" s="147"/>
      <c r="AP130" s="147"/>
      <c r="AQ130" s="148"/>
      <c r="AR130" s="79"/>
      <c r="AS130" s="86"/>
      <c r="AT130" s="87"/>
      <c r="AU130" s="87"/>
      <c r="AV130" s="87"/>
      <c r="AW130" s="87"/>
      <c r="AX130" s="87"/>
      <c r="AY130" s="87"/>
      <c r="AZ130" s="88"/>
      <c r="BA130" s="79"/>
      <c r="BB130" s="80"/>
      <c r="BC130" s="81"/>
      <c r="BD130" s="81"/>
      <c r="BE130" s="81"/>
      <c r="BF130" s="81"/>
      <c r="BG130" s="81"/>
      <c r="BH130" s="81"/>
      <c r="BI130" s="82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</row>
    <row r="131" spans="2:80" ht="12" customHeight="1" x14ac:dyDescent="0.4">
      <c r="B131" s="96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8"/>
      <c r="AA131" s="96"/>
      <c r="AB131" s="97"/>
      <c r="AC131" s="97"/>
      <c r="AD131" s="97"/>
      <c r="AE131" s="97"/>
      <c r="AF131" s="97"/>
      <c r="AG131" s="97"/>
      <c r="AH131" s="98"/>
      <c r="AI131" s="79" t="s">
        <v>3</v>
      </c>
      <c r="AJ131" s="146"/>
      <c r="AK131" s="147"/>
      <c r="AL131" s="147"/>
      <c r="AM131" s="147"/>
      <c r="AN131" s="147"/>
      <c r="AO131" s="147"/>
      <c r="AP131" s="147"/>
      <c r="AQ131" s="148"/>
      <c r="AR131" s="79" t="s">
        <v>3</v>
      </c>
      <c r="AS131" s="86"/>
      <c r="AT131" s="87"/>
      <c r="AU131" s="87"/>
      <c r="AV131" s="87"/>
      <c r="AW131" s="87"/>
      <c r="AX131" s="87"/>
      <c r="AY131" s="87"/>
      <c r="AZ131" s="88"/>
      <c r="BA131" s="79" t="s">
        <v>4</v>
      </c>
      <c r="BB131" s="80">
        <f t="shared" ref="BB131" si="55">AA131*AJ131*AS131</f>
        <v>0</v>
      </c>
      <c r="BC131" s="81"/>
      <c r="BD131" s="81"/>
      <c r="BE131" s="81"/>
      <c r="BF131" s="81"/>
      <c r="BG131" s="81"/>
      <c r="BH131" s="81"/>
      <c r="BI131" s="82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56">TEXT(BZ131,"@")</f>
        <v>FALSE</v>
      </c>
      <c r="CB131" t="str">
        <f>IF(ISNUMBER(BP139),"TRUE","FALSE")</f>
        <v>FALSE</v>
      </c>
    </row>
    <row r="132" spans="2:80" ht="12" customHeight="1" x14ac:dyDescent="0.4">
      <c r="B132" s="96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8"/>
      <c r="AA132" s="96"/>
      <c r="AB132" s="97"/>
      <c r="AC132" s="97"/>
      <c r="AD132" s="97"/>
      <c r="AE132" s="97"/>
      <c r="AF132" s="97"/>
      <c r="AG132" s="97"/>
      <c r="AH132" s="98"/>
      <c r="AI132" s="79"/>
      <c r="AJ132" s="146"/>
      <c r="AK132" s="147"/>
      <c r="AL132" s="147"/>
      <c r="AM132" s="147"/>
      <c r="AN132" s="147"/>
      <c r="AO132" s="147"/>
      <c r="AP132" s="147"/>
      <c r="AQ132" s="148"/>
      <c r="AR132" s="79"/>
      <c r="AS132" s="86"/>
      <c r="AT132" s="87"/>
      <c r="AU132" s="87"/>
      <c r="AV132" s="87"/>
      <c r="AW132" s="87"/>
      <c r="AX132" s="87"/>
      <c r="AY132" s="87"/>
      <c r="AZ132" s="88"/>
      <c r="BA132" s="79"/>
      <c r="BB132" s="80"/>
      <c r="BC132" s="81"/>
      <c r="BD132" s="81"/>
      <c r="BE132" s="81"/>
      <c r="BF132" s="81"/>
      <c r="BG132" s="81"/>
      <c r="BH132" s="81"/>
      <c r="BI132" s="82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</row>
    <row r="133" spans="2:80" ht="12" customHeight="1" x14ac:dyDescent="0.4">
      <c r="B133" s="96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8"/>
      <c r="AA133" s="96"/>
      <c r="AB133" s="97"/>
      <c r="AC133" s="97"/>
      <c r="AD133" s="97"/>
      <c r="AE133" s="97"/>
      <c r="AF133" s="97"/>
      <c r="AG133" s="97"/>
      <c r="AH133" s="98"/>
      <c r="AI133" s="79" t="s">
        <v>3</v>
      </c>
      <c r="AJ133" s="146"/>
      <c r="AK133" s="147"/>
      <c r="AL133" s="147"/>
      <c r="AM133" s="147"/>
      <c r="AN133" s="147"/>
      <c r="AO133" s="147"/>
      <c r="AP133" s="147"/>
      <c r="AQ133" s="148"/>
      <c r="AR133" s="79" t="s">
        <v>3</v>
      </c>
      <c r="AS133" s="86"/>
      <c r="AT133" s="87"/>
      <c r="AU133" s="87"/>
      <c r="AV133" s="87"/>
      <c r="AW133" s="87"/>
      <c r="AX133" s="87"/>
      <c r="AY133" s="87"/>
      <c r="AZ133" s="88"/>
      <c r="BA133" s="79" t="s">
        <v>4</v>
      </c>
      <c r="BB133" s="80">
        <f t="shared" ref="BB133" si="57">AA133*AJ133*AS133</f>
        <v>0</v>
      </c>
      <c r="BC133" s="81"/>
      <c r="BD133" s="81"/>
      <c r="BE133" s="81"/>
      <c r="BF133" s="81"/>
      <c r="BG133" s="81"/>
      <c r="BH133" s="81"/>
      <c r="BI133" s="82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</row>
    <row r="134" spans="2:80" ht="12" customHeight="1" x14ac:dyDescent="0.4">
      <c r="B134" s="9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8"/>
      <c r="AA134" s="96"/>
      <c r="AB134" s="97"/>
      <c r="AC134" s="97"/>
      <c r="AD134" s="97"/>
      <c r="AE134" s="97"/>
      <c r="AF134" s="97"/>
      <c r="AG134" s="97"/>
      <c r="AH134" s="98"/>
      <c r="AI134" s="79"/>
      <c r="AJ134" s="146"/>
      <c r="AK134" s="147"/>
      <c r="AL134" s="147"/>
      <c r="AM134" s="147"/>
      <c r="AN134" s="147"/>
      <c r="AO134" s="147"/>
      <c r="AP134" s="147"/>
      <c r="AQ134" s="148"/>
      <c r="AR134" s="79"/>
      <c r="AS134" s="86"/>
      <c r="AT134" s="87"/>
      <c r="AU134" s="87"/>
      <c r="AV134" s="87"/>
      <c r="AW134" s="87"/>
      <c r="AX134" s="87"/>
      <c r="AY134" s="87"/>
      <c r="AZ134" s="88"/>
      <c r="BA134" s="79"/>
      <c r="BB134" s="80"/>
      <c r="BC134" s="81"/>
      <c r="BD134" s="81"/>
      <c r="BE134" s="81"/>
      <c r="BF134" s="81"/>
      <c r="BG134" s="81"/>
      <c r="BH134" s="81"/>
      <c r="BI134" s="82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</row>
    <row r="135" spans="2:80" ht="12" customHeight="1" x14ac:dyDescent="0.4"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8"/>
      <c r="AA135" s="96"/>
      <c r="AB135" s="97"/>
      <c r="AC135" s="97"/>
      <c r="AD135" s="97"/>
      <c r="AE135" s="97"/>
      <c r="AF135" s="97"/>
      <c r="AG135" s="97"/>
      <c r="AH135" s="98"/>
      <c r="AI135" s="79" t="s">
        <v>3</v>
      </c>
      <c r="AJ135" s="146"/>
      <c r="AK135" s="147"/>
      <c r="AL135" s="147"/>
      <c r="AM135" s="147"/>
      <c r="AN135" s="147"/>
      <c r="AO135" s="147"/>
      <c r="AP135" s="147"/>
      <c r="AQ135" s="148"/>
      <c r="AR135" s="79" t="s">
        <v>3</v>
      </c>
      <c r="AS135" s="86"/>
      <c r="AT135" s="87"/>
      <c r="AU135" s="87"/>
      <c r="AV135" s="87"/>
      <c r="AW135" s="87"/>
      <c r="AX135" s="87"/>
      <c r="AY135" s="87"/>
      <c r="AZ135" s="88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</row>
    <row r="136" spans="2:80" ht="12" customHeight="1" x14ac:dyDescent="0.4"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8"/>
      <c r="AA136" s="96"/>
      <c r="AB136" s="97"/>
      <c r="AC136" s="97"/>
      <c r="AD136" s="97"/>
      <c r="AE136" s="97"/>
      <c r="AF136" s="97"/>
      <c r="AG136" s="97"/>
      <c r="AH136" s="98"/>
      <c r="AI136" s="79"/>
      <c r="AJ136" s="146"/>
      <c r="AK136" s="147"/>
      <c r="AL136" s="147"/>
      <c r="AM136" s="147"/>
      <c r="AN136" s="147"/>
      <c r="AO136" s="147"/>
      <c r="AP136" s="147"/>
      <c r="AQ136" s="148"/>
      <c r="AR136" s="79"/>
      <c r="AS136" s="86"/>
      <c r="AT136" s="87"/>
      <c r="AU136" s="87"/>
      <c r="AV136" s="87"/>
      <c r="AW136" s="87"/>
      <c r="AX136" s="87"/>
      <c r="AY136" s="87"/>
      <c r="AZ136" s="88"/>
      <c r="BA136" s="79"/>
      <c r="BB136" s="80"/>
      <c r="BC136" s="81"/>
      <c r="BD136" s="81"/>
      <c r="BE136" s="81"/>
      <c r="BF136" s="81"/>
      <c r="BG136" s="81"/>
      <c r="BH136" s="81"/>
      <c r="BI136" s="82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</row>
    <row r="137" spans="2:80" ht="12" customHeight="1" x14ac:dyDescent="0.4"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8"/>
      <c r="AA137" s="96"/>
      <c r="AB137" s="97"/>
      <c r="AC137" s="97"/>
      <c r="AD137" s="97"/>
      <c r="AE137" s="97"/>
      <c r="AF137" s="97"/>
      <c r="AG137" s="97"/>
      <c r="AH137" s="98"/>
      <c r="AI137" s="79" t="s">
        <v>3</v>
      </c>
      <c r="AJ137" s="146"/>
      <c r="AK137" s="147"/>
      <c r="AL137" s="147"/>
      <c r="AM137" s="147"/>
      <c r="AN137" s="147"/>
      <c r="AO137" s="147"/>
      <c r="AP137" s="147"/>
      <c r="AQ137" s="148"/>
      <c r="AR137" s="79" t="s">
        <v>3</v>
      </c>
      <c r="AS137" s="86"/>
      <c r="AT137" s="87"/>
      <c r="AU137" s="87"/>
      <c r="AV137" s="87"/>
      <c r="AW137" s="87"/>
      <c r="AX137" s="87"/>
      <c r="AY137" s="87"/>
      <c r="AZ137" s="88"/>
      <c r="BA137" s="79" t="s">
        <v>4</v>
      </c>
      <c r="BB137" s="80">
        <f t="shared" ref="BB137" si="58">AA137*AJ137*AS137</f>
        <v>0</v>
      </c>
      <c r="BC137" s="81"/>
      <c r="BD137" s="81"/>
      <c r="BE137" s="81"/>
      <c r="BF137" s="81"/>
      <c r="BG137" s="81"/>
      <c r="BH137" s="81"/>
      <c r="BI137" s="82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</row>
    <row r="138" spans="2:80" ht="12" customHeight="1" x14ac:dyDescent="0.4"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8"/>
      <c r="AA138" s="96"/>
      <c r="AB138" s="97"/>
      <c r="AC138" s="97"/>
      <c r="AD138" s="97"/>
      <c r="AE138" s="97"/>
      <c r="AF138" s="97"/>
      <c r="AG138" s="97"/>
      <c r="AH138" s="98"/>
      <c r="AI138" s="79"/>
      <c r="AJ138" s="146"/>
      <c r="AK138" s="147"/>
      <c r="AL138" s="147"/>
      <c r="AM138" s="147"/>
      <c r="AN138" s="147"/>
      <c r="AO138" s="147"/>
      <c r="AP138" s="147"/>
      <c r="AQ138" s="148"/>
      <c r="AR138" s="79"/>
      <c r="AS138" s="86"/>
      <c r="AT138" s="87"/>
      <c r="AU138" s="87"/>
      <c r="AV138" s="87"/>
      <c r="AW138" s="87"/>
      <c r="AX138" s="87"/>
      <c r="AY138" s="87"/>
      <c r="AZ138" s="88"/>
      <c r="BA138" s="79"/>
      <c r="BB138" s="80"/>
      <c r="BC138" s="81"/>
      <c r="BD138" s="81"/>
      <c r="BE138" s="81"/>
      <c r="BF138" s="81"/>
      <c r="BG138" s="81"/>
      <c r="BH138" s="81"/>
      <c r="BI138" s="82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</row>
    <row r="139" spans="2:80" ht="12" customHeight="1" x14ac:dyDescent="0.4"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8"/>
      <c r="AA139" s="96"/>
      <c r="AB139" s="97"/>
      <c r="AC139" s="97"/>
      <c r="AD139" s="97"/>
      <c r="AE139" s="97"/>
      <c r="AF139" s="97"/>
      <c r="AG139" s="97"/>
      <c r="AH139" s="98"/>
      <c r="AI139" s="79" t="s">
        <v>3</v>
      </c>
      <c r="AJ139" s="149"/>
      <c r="AK139" s="150"/>
      <c r="AL139" s="150"/>
      <c r="AM139" s="150"/>
      <c r="AN139" s="150"/>
      <c r="AO139" s="150"/>
      <c r="AP139" s="150"/>
      <c r="AQ139" s="151"/>
      <c r="AR139" s="79" t="s">
        <v>3</v>
      </c>
      <c r="AS139" s="86"/>
      <c r="AT139" s="87"/>
      <c r="AU139" s="87"/>
      <c r="AV139" s="87"/>
      <c r="AW139" s="87"/>
      <c r="AX139" s="87"/>
      <c r="AY139" s="87"/>
      <c r="AZ139" s="88"/>
      <c r="BA139" s="79" t="s">
        <v>4</v>
      </c>
      <c r="BB139" s="80">
        <f t="shared" ref="BB139" si="59">AA139*AJ139*AS139</f>
        <v>0</v>
      </c>
      <c r="BC139" s="81"/>
      <c r="BD139" s="81"/>
      <c r="BE139" s="81"/>
      <c r="BF139" s="81"/>
      <c r="BG139" s="81"/>
      <c r="BH139" s="81"/>
      <c r="BI139" s="82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60">TEXT(BZ139,"@")</f>
        <v>FALSE</v>
      </c>
      <c r="CB139" t="str">
        <f>IF(ISNUMBER(BP141),"TRUE","FALSE")</f>
        <v>FALSE</v>
      </c>
    </row>
    <row r="140" spans="2:80" ht="12" customHeight="1" x14ac:dyDescent="0.4"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8"/>
      <c r="AA140" s="96"/>
      <c r="AB140" s="97"/>
      <c r="AC140" s="97"/>
      <c r="AD140" s="97"/>
      <c r="AE140" s="97"/>
      <c r="AF140" s="97"/>
      <c r="AG140" s="97"/>
      <c r="AH140" s="98"/>
      <c r="AI140" s="79"/>
      <c r="AJ140" s="149"/>
      <c r="AK140" s="150"/>
      <c r="AL140" s="150"/>
      <c r="AM140" s="150"/>
      <c r="AN140" s="150"/>
      <c r="AO140" s="150"/>
      <c r="AP140" s="150"/>
      <c r="AQ140" s="151"/>
      <c r="AR140" s="79"/>
      <c r="AS140" s="86"/>
      <c r="AT140" s="87"/>
      <c r="AU140" s="87"/>
      <c r="AV140" s="87"/>
      <c r="AW140" s="87"/>
      <c r="AX140" s="87"/>
      <c r="AY140" s="87"/>
      <c r="AZ140" s="88"/>
      <c r="BA140" s="79"/>
      <c r="BB140" s="80"/>
      <c r="BC140" s="81"/>
      <c r="BD140" s="81"/>
      <c r="BE140" s="81"/>
      <c r="BF140" s="81"/>
      <c r="BG140" s="81"/>
      <c r="BH140" s="81"/>
      <c r="BI140" s="82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</row>
    <row r="141" spans="2:80" ht="12" customHeight="1" x14ac:dyDescent="0.4">
      <c r="B141" s="96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8"/>
      <c r="AA141" s="96"/>
      <c r="AB141" s="97"/>
      <c r="AC141" s="97"/>
      <c r="AD141" s="97"/>
      <c r="AE141" s="97"/>
      <c r="AF141" s="97"/>
      <c r="AG141" s="97"/>
      <c r="AH141" s="98"/>
      <c r="AI141" s="79" t="s">
        <v>3</v>
      </c>
      <c r="AJ141" s="149"/>
      <c r="AK141" s="150"/>
      <c r="AL141" s="150"/>
      <c r="AM141" s="150"/>
      <c r="AN141" s="150"/>
      <c r="AO141" s="150"/>
      <c r="AP141" s="150"/>
      <c r="AQ141" s="151"/>
      <c r="AR141" s="79" t="s">
        <v>3</v>
      </c>
      <c r="AS141" s="86"/>
      <c r="AT141" s="87"/>
      <c r="AU141" s="87"/>
      <c r="AV141" s="87"/>
      <c r="AW141" s="87"/>
      <c r="AX141" s="87"/>
      <c r="AY141" s="87"/>
      <c r="AZ141" s="88"/>
      <c r="BA141" s="79" t="s">
        <v>4</v>
      </c>
      <c r="BB141" s="80">
        <f t="shared" ref="BB141" si="61">AA141*AJ141*AS141</f>
        <v>0</v>
      </c>
      <c r="BC141" s="81"/>
      <c r="BD141" s="81"/>
      <c r="BE141" s="81"/>
      <c r="BF141" s="81"/>
      <c r="BG141" s="81"/>
      <c r="BH141" s="81"/>
      <c r="BI141" s="82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62">TEXT(BZ141,"@")</f>
        <v>FALSE</v>
      </c>
      <c r="CB141" t="str">
        <f>IF(ISNUMBER(BP143),"TRUE","FALSE")</f>
        <v>FALSE</v>
      </c>
    </row>
    <row r="142" spans="2:80" ht="12" customHeight="1" x14ac:dyDescent="0.4">
      <c r="B142" s="96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8"/>
      <c r="AA142" s="96"/>
      <c r="AB142" s="97"/>
      <c r="AC142" s="97"/>
      <c r="AD142" s="97"/>
      <c r="AE142" s="97"/>
      <c r="AF142" s="97"/>
      <c r="AG142" s="97"/>
      <c r="AH142" s="98"/>
      <c r="AI142" s="79"/>
      <c r="AJ142" s="149"/>
      <c r="AK142" s="150"/>
      <c r="AL142" s="150"/>
      <c r="AM142" s="150"/>
      <c r="AN142" s="150"/>
      <c r="AO142" s="150"/>
      <c r="AP142" s="150"/>
      <c r="AQ142" s="151"/>
      <c r="AR142" s="79"/>
      <c r="AS142" s="86"/>
      <c r="AT142" s="87"/>
      <c r="AU142" s="87"/>
      <c r="AV142" s="87"/>
      <c r="AW142" s="87"/>
      <c r="AX142" s="87"/>
      <c r="AY142" s="87"/>
      <c r="AZ142" s="88"/>
      <c r="BA142" s="79"/>
      <c r="BB142" s="80"/>
      <c r="BC142" s="81"/>
      <c r="BD142" s="81"/>
      <c r="BE142" s="81"/>
      <c r="BF142" s="81"/>
      <c r="BG142" s="81"/>
      <c r="BH142" s="81"/>
      <c r="BI142" s="82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</row>
    <row r="143" spans="2:80" ht="12" customHeight="1" x14ac:dyDescent="0.4"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8"/>
      <c r="AA143" s="96"/>
      <c r="AB143" s="97"/>
      <c r="AC143" s="97"/>
      <c r="AD143" s="97"/>
      <c r="AE143" s="97"/>
      <c r="AF143" s="97"/>
      <c r="AG143" s="97"/>
      <c r="AH143" s="98"/>
      <c r="AI143" s="79" t="s">
        <v>3</v>
      </c>
      <c r="AJ143" s="146"/>
      <c r="AK143" s="147"/>
      <c r="AL143" s="147"/>
      <c r="AM143" s="147"/>
      <c r="AN143" s="147"/>
      <c r="AO143" s="147"/>
      <c r="AP143" s="147"/>
      <c r="AQ143" s="148"/>
      <c r="AR143" s="79" t="s">
        <v>3</v>
      </c>
      <c r="AS143" s="86"/>
      <c r="AT143" s="87"/>
      <c r="AU143" s="87"/>
      <c r="AV143" s="87"/>
      <c r="AW143" s="87"/>
      <c r="AX143" s="87"/>
      <c r="AY143" s="87"/>
      <c r="AZ143" s="88"/>
      <c r="BA143" s="79" t="s">
        <v>4</v>
      </c>
      <c r="BB143" s="80">
        <f t="shared" ref="BB143" si="63">AA143*AJ143*AS143</f>
        <v>0</v>
      </c>
      <c r="BC143" s="81"/>
      <c r="BD143" s="81"/>
      <c r="BE143" s="81"/>
      <c r="BF143" s="81"/>
      <c r="BG143" s="81"/>
      <c r="BH143" s="81"/>
      <c r="BI143" s="82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</row>
    <row r="144" spans="2:80" ht="12" customHeight="1" x14ac:dyDescent="0.4"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8"/>
      <c r="AA144" s="96"/>
      <c r="AB144" s="97"/>
      <c r="AC144" s="97"/>
      <c r="AD144" s="97"/>
      <c r="AE144" s="97"/>
      <c r="AF144" s="97"/>
      <c r="AG144" s="97"/>
      <c r="AH144" s="98"/>
      <c r="AI144" s="79"/>
      <c r="AJ144" s="146"/>
      <c r="AK144" s="147"/>
      <c r="AL144" s="147"/>
      <c r="AM144" s="147"/>
      <c r="AN144" s="147"/>
      <c r="AO144" s="147"/>
      <c r="AP144" s="147"/>
      <c r="AQ144" s="148"/>
      <c r="AR144" s="79"/>
      <c r="AS144" s="86"/>
      <c r="AT144" s="87"/>
      <c r="AU144" s="87"/>
      <c r="AV144" s="87"/>
      <c r="AW144" s="87"/>
      <c r="AX144" s="87"/>
      <c r="AY144" s="87"/>
      <c r="AZ144" s="88"/>
      <c r="BA144" s="79"/>
      <c r="BB144" s="80"/>
      <c r="BC144" s="81"/>
      <c r="BD144" s="81"/>
      <c r="BE144" s="81"/>
      <c r="BF144" s="81"/>
      <c r="BG144" s="81"/>
      <c r="BH144" s="81"/>
      <c r="BI144" s="82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</row>
    <row r="145" spans="2:84" ht="12" customHeight="1" x14ac:dyDescent="0.4">
      <c r="B145" s="96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8"/>
      <c r="AA145" s="96"/>
      <c r="AB145" s="97"/>
      <c r="AC145" s="97"/>
      <c r="AD145" s="97"/>
      <c r="AE145" s="97"/>
      <c r="AF145" s="97"/>
      <c r="AG145" s="97"/>
      <c r="AH145" s="98"/>
      <c r="AI145" s="79" t="s">
        <v>3</v>
      </c>
      <c r="AJ145" s="149"/>
      <c r="AK145" s="150"/>
      <c r="AL145" s="150"/>
      <c r="AM145" s="150"/>
      <c r="AN145" s="150"/>
      <c r="AO145" s="150"/>
      <c r="AP145" s="150"/>
      <c r="AQ145" s="151"/>
      <c r="AR145" s="79" t="s">
        <v>3</v>
      </c>
      <c r="AS145" s="86"/>
      <c r="AT145" s="87"/>
      <c r="AU145" s="87"/>
      <c r="AV145" s="87"/>
      <c r="AW145" s="87"/>
      <c r="AX145" s="87"/>
      <c r="AY145" s="87"/>
      <c r="AZ145" s="88"/>
      <c r="BA145" s="79" t="s">
        <v>4</v>
      </c>
      <c r="BB145" s="80">
        <f t="shared" ref="BB145" si="64">AA145*AJ145*AS145</f>
        <v>0</v>
      </c>
      <c r="BC145" s="81"/>
      <c r="BD145" s="81"/>
      <c r="BE145" s="81"/>
      <c r="BF145" s="81"/>
      <c r="BG145" s="81"/>
      <c r="BH145" s="81"/>
      <c r="BI145" s="82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</row>
    <row r="146" spans="2:84" ht="12" customHeight="1" thickBot="1" x14ac:dyDescent="0.4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10"/>
      <c r="AA146" s="108"/>
      <c r="AB146" s="109"/>
      <c r="AC146" s="109"/>
      <c r="AD146" s="109"/>
      <c r="AE146" s="109"/>
      <c r="AF146" s="109"/>
      <c r="AG146" s="109"/>
      <c r="AH146" s="110"/>
      <c r="AI146" s="111"/>
      <c r="AJ146" s="153"/>
      <c r="AK146" s="154"/>
      <c r="AL146" s="154"/>
      <c r="AM146" s="154"/>
      <c r="AN146" s="154"/>
      <c r="AO146" s="154"/>
      <c r="AP146" s="154"/>
      <c r="AQ146" s="155"/>
      <c r="AR146" s="111"/>
      <c r="AS146" s="115"/>
      <c r="AT146" s="116"/>
      <c r="AU146" s="116"/>
      <c r="AV146" s="116"/>
      <c r="AW146" s="116"/>
      <c r="AX146" s="116"/>
      <c r="AY146" s="116"/>
      <c r="AZ146" s="117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5"/>
      <c r="AA153" s="93"/>
      <c r="AB153" s="94"/>
      <c r="AC153" s="94"/>
      <c r="AD153" s="94"/>
      <c r="AE153" s="94"/>
      <c r="AF153" s="94"/>
      <c r="AG153" s="94"/>
      <c r="AH153" s="95"/>
      <c r="AI153" s="89" t="s">
        <v>3</v>
      </c>
      <c r="AJ153" s="143"/>
      <c r="AK153" s="144"/>
      <c r="AL153" s="144"/>
      <c r="AM153" s="144"/>
      <c r="AN153" s="144"/>
      <c r="AO153" s="144"/>
      <c r="AP153" s="144"/>
      <c r="AQ153" s="145"/>
      <c r="AR153" s="89" t="s">
        <v>3</v>
      </c>
      <c r="AS153" s="83"/>
      <c r="AT153" s="84"/>
      <c r="AU153" s="84"/>
      <c r="AV153" s="84"/>
      <c r="AW153" s="84"/>
      <c r="AX153" s="84"/>
      <c r="AY153" s="84"/>
      <c r="AZ153" s="85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8"/>
      <c r="AA154" s="96"/>
      <c r="AB154" s="97"/>
      <c r="AC154" s="97"/>
      <c r="AD154" s="97"/>
      <c r="AE154" s="97"/>
      <c r="AF154" s="97"/>
      <c r="AG154" s="97"/>
      <c r="AH154" s="98"/>
      <c r="AI154" s="79"/>
      <c r="AJ154" s="146"/>
      <c r="AK154" s="147"/>
      <c r="AL154" s="147"/>
      <c r="AM154" s="147"/>
      <c r="AN154" s="147"/>
      <c r="AO154" s="147"/>
      <c r="AP154" s="147"/>
      <c r="AQ154" s="148"/>
      <c r="AR154" s="79"/>
      <c r="AS154" s="86"/>
      <c r="AT154" s="87"/>
      <c r="AU154" s="87"/>
      <c r="AV154" s="87"/>
      <c r="AW154" s="87"/>
      <c r="AX154" s="87"/>
      <c r="AY154" s="87"/>
      <c r="AZ154" s="88"/>
      <c r="BA154" s="79"/>
      <c r="BB154" s="80"/>
      <c r="BC154" s="81"/>
      <c r="BD154" s="81"/>
      <c r="BE154" s="81"/>
      <c r="BF154" s="81"/>
      <c r="BG154" s="81"/>
      <c r="BH154" s="81"/>
      <c r="BI154" s="82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96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8"/>
      <c r="AA155" s="96"/>
      <c r="AB155" s="97"/>
      <c r="AC155" s="97"/>
      <c r="AD155" s="97"/>
      <c r="AE155" s="97"/>
      <c r="AF155" s="97"/>
      <c r="AG155" s="97"/>
      <c r="AH155" s="98"/>
      <c r="AI155" s="79" t="s">
        <v>3</v>
      </c>
      <c r="AJ155" s="146"/>
      <c r="AK155" s="147"/>
      <c r="AL155" s="147"/>
      <c r="AM155" s="147"/>
      <c r="AN155" s="147"/>
      <c r="AO155" s="147"/>
      <c r="AP155" s="147"/>
      <c r="AQ155" s="148"/>
      <c r="AR155" s="79" t="s">
        <v>3</v>
      </c>
      <c r="AS155" s="86"/>
      <c r="AT155" s="87"/>
      <c r="AU155" s="87"/>
      <c r="AV155" s="87"/>
      <c r="AW155" s="87"/>
      <c r="AX155" s="87"/>
      <c r="AY155" s="87"/>
      <c r="AZ155" s="88"/>
      <c r="BA155" s="79" t="s">
        <v>4</v>
      </c>
      <c r="BB155" s="80">
        <f t="shared" ref="BB155" si="65">AA155*AJ155*AS155</f>
        <v>0</v>
      </c>
      <c r="BC155" s="81"/>
      <c r="BD155" s="81"/>
      <c r="BE155" s="81"/>
      <c r="BF155" s="81"/>
      <c r="BG155" s="81"/>
      <c r="BH155" s="81"/>
      <c r="BI155" s="82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96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8"/>
      <c r="AA156" s="96"/>
      <c r="AB156" s="97"/>
      <c r="AC156" s="97"/>
      <c r="AD156" s="97"/>
      <c r="AE156" s="97"/>
      <c r="AF156" s="97"/>
      <c r="AG156" s="97"/>
      <c r="AH156" s="98"/>
      <c r="AI156" s="79"/>
      <c r="AJ156" s="146"/>
      <c r="AK156" s="147"/>
      <c r="AL156" s="147"/>
      <c r="AM156" s="147"/>
      <c r="AN156" s="147"/>
      <c r="AO156" s="147"/>
      <c r="AP156" s="147"/>
      <c r="AQ156" s="148"/>
      <c r="AR156" s="79"/>
      <c r="AS156" s="86"/>
      <c r="AT156" s="87"/>
      <c r="AU156" s="87"/>
      <c r="AV156" s="87"/>
      <c r="AW156" s="87"/>
      <c r="AX156" s="87"/>
      <c r="AY156" s="87"/>
      <c r="AZ156" s="88"/>
      <c r="BA156" s="79"/>
      <c r="BB156" s="80"/>
      <c r="BC156" s="81"/>
      <c r="BD156" s="81"/>
      <c r="BE156" s="81"/>
      <c r="BF156" s="81"/>
      <c r="BG156" s="81"/>
      <c r="BH156" s="81"/>
      <c r="BI156" s="82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96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8"/>
      <c r="AA157" s="96"/>
      <c r="AB157" s="97"/>
      <c r="AC157" s="97"/>
      <c r="AD157" s="97"/>
      <c r="AE157" s="97"/>
      <c r="AF157" s="97"/>
      <c r="AG157" s="97"/>
      <c r="AH157" s="98"/>
      <c r="AI157" s="79" t="s">
        <v>3</v>
      </c>
      <c r="AJ157" s="146"/>
      <c r="AK157" s="147"/>
      <c r="AL157" s="147"/>
      <c r="AM157" s="147"/>
      <c r="AN157" s="147"/>
      <c r="AO157" s="147"/>
      <c r="AP157" s="147"/>
      <c r="AQ157" s="148"/>
      <c r="AR157" s="79" t="s">
        <v>3</v>
      </c>
      <c r="AS157" s="86"/>
      <c r="AT157" s="87"/>
      <c r="AU157" s="87"/>
      <c r="AV157" s="87"/>
      <c r="AW157" s="87"/>
      <c r="AX157" s="87"/>
      <c r="AY157" s="87"/>
      <c r="AZ157" s="88"/>
      <c r="BA157" s="79" t="s">
        <v>4</v>
      </c>
      <c r="BB157" s="80">
        <f t="shared" ref="BB157" si="66">AA157*AJ157*AS157</f>
        <v>0</v>
      </c>
      <c r="BC157" s="81"/>
      <c r="BD157" s="81"/>
      <c r="BE157" s="81"/>
      <c r="BF157" s="81"/>
      <c r="BG157" s="81"/>
      <c r="BH157" s="81"/>
      <c r="BI157" s="82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96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8"/>
      <c r="AA158" s="96"/>
      <c r="AB158" s="97"/>
      <c r="AC158" s="97"/>
      <c r="AD158" s="97"/>
      <c r="AE158" s="97"/>
      <c r="AF158" s="97"/>
      <c r="AG158" s="97"/>
      <c r="AH158" s="98"/>
      <c r="AI158" s="79"/>
      <c r="AJ158" s="146"/>
      <c r="AK158" s="147"/>
      <c r="AL158" s="147"/>
      <c r="AM158" s="147"/>
      <c r="AN158" s="147"/>
      <c r="AO158" s="147"/>
      <c r="AP158" s="147"/>
      <c r="AQ158" s="148"/>
      <c r="AR158" s="79"/>
      <c r="AS158" s="86"/>
      <c r="AT158" s="87"/>
      <c r="AU158" s="87"/>
      <c r="AV158" s="87"/>
      <c r="AW158" s="87"/>
      <c r="AX158" s="87"/>
      <c r="AY158" s="87"/>
      <c r="AZ158" s="88"/>
      <c r="BA158" s="79"/>
      <c r="BB158" s="80"/>
      <c r="BC158" s="81"/>
      <c r="BD158" s="81"/>
      <c r="BE158" s="81"/>
      <c r="BF158" s="81"/>
      <c r="BG158" s="81"/>
      <c r="BH158" s="81"/>
      <c r="BI158" s="82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96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8"/>
      <c r="AA159" s="96"/>
      <c r="AB159" s="97"/>
      <c r="AC159" s="97"/>
      <c r="AD159" s="97"/>
      <c r="AE159" s="97"/>
      <c r="AF159" s="97"/>
      <c r="AG159" s="97"/>
      <c r="AH159" s="98"/>
      <c r="AI159" s="79" t="s">
        <v>3</v>
      </c>
      <c r="AJ159" s="146"/>
      <c r="AK159" s="147"/>
      <c r="AL159" s="147"/>
      <c r="AM159" s="147"/>
      <c r="AN159" s="147"/>
      <c r="AO159" s="147"/>
      <c r="AP159" s="147"/>
      <c r="AQ159" s="148"/>
      <c r="AR159" s="79" t="s">
        <v>3</v>
      </c>
      <c r="AS159" s="86"/>
      <c r="AT159" s="87"/>
      <c r="AU159" s="87"/>
      <c r="AV159" s="87"/>
      <c r="AW159" s="87"/>
      <c r="AX159" s="87"/>
      <c r="AY159" s="87"/>
      <c r="AZ159" s="88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96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8"/>
      <c r="AA160" s="96"/>
      <c r="AB160" s="97"/>
      <c r="AC160" s="97"/>
      <c r="AD160" s="97"/>
      <c r="AE160" s="97"/>
      <c r="AF160" s="97"/>
      <c r="AG160" s="97"/>
      <c r="AH160" s="98"/>
      <c r="AI160" s="79"/>
      <c r="AJ160" s="146"/>
      <c r="AK160" s="147"/>
      <c r="AL160" s="147"/>
      <c r="AM160" s="147"/>
      <c r="AN160" s="147"/>
      <c r="AO160" s="147"/>
      <c r="AP160" s="147"/>
      <c r="AQ160" s="148"/>
      <c r="AR160" s="79"/>
      <c r="AS160" s="86"/>
      <c r="AT160" s="87"/>
      <c r="AU160" s="87"/>
      <c r="AV160" s="87"/>
      <c r="AW160" s="87"/>
      <c r="AX160" s="87"/>
      <c r="AY160" s="87"/>
      <c r="AZ160" s="88"/>
      <c r="BA160" s="79"/>
      <c r="BB160" s="80"/>
      <c r="BC160" s="81"/>
      <c r="BD160" s="81"/>
      <c r="BE160" s="81"/>
      <c r="BF160" s="81"/>
      <c r="BG160" s="81"/>
      <c r="BH160" s="81"/>
      <c r="BI160" s="82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96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8"/>
      <c r="AA161" s="96"/>
      <c r="AB161" s="97"/>
      <c r="AC161" s="97"/>
      <c r="AD161" s="97"/>
      <c r="AE161" s="97"/>
      <c r="AF161" s="97"/>
      <c r="AG161" s="97"/>
      <c r="AH161" s="98"/>
      <c r="AI161" s="79" t="s">
        <v>3</v>
      </c>
      <c r="AJ161" s="146"/>
      <c r="AK161" s="147"/>
      <c r="AL161" s="147"/>
      <c r="AM161" s="147"/>
      <c r="AN161" s="147"/>
      <c r="AO161" s="147"/>
      <c r="AP161" s="147"/>
      <c r="AQ161" s="148"/>
      <c r="AR161" s="79" t="s">
        <v>3</v>
      </c>
      <c r="AS161" s="86"/>
      <c r="AT161" s="87"/>
      <c r="AU161" s="87"/>
      <c r="AV161" s="87"/>
      <c r="AW161" s="87"/>
      <c r="AX161" s="87"/>
      <c r="AY161" s="87"/>
      <c r="AZ161" s="88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96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8"/>
      <c r="AA162" s="96"/>
      <c r="AB162" s="97"/>
      <c r="AC162" s="97"/>
      <c r="AD162" s="97"/>
      <c r="AE162" s="97"/>
      <c r="AF162" s="97"/>
      <c r="AG162" s="97"/>
      <c r="AH162" s="98"/>
      <c r="AI162" s="79"/>
      <c r="AJ162" s="146"/>
      <c r="AK162" s="147"/>
      <c r="AL162" s="147"/>
      <c r="AM162" s="147"/>
      <c r="AN162" s="147"/>
      <c r="AO162" s="147"/>
      <c r="AP162" s="147"/>
      <c r="AQ162" s="148"/>
      <c r="AR162" s="79"/>
      <c r="AS162" s="86"/>
      <c r="AT162" s="87"/>
      <c r="AU162" s="87"/>
      <c r="AV162" s="87"/>
      <c r="AW162" s="87"/>
      <c r="AX162" s="87"/>
      <c r="AY162" s="87"/>
      <c r="AZ162" s="88"/>
      <c r="BA162" s="79"/>
      <c r="BB162" s="80"/>
      <c r="BC162" s="81"/>
      <c r="BD162" s="81"/>
      <c r="BE162" s="81"/>
      <c r="BF162" s="81"/>
      <c r="BG162" s="81"/>
      <c r="BH162" s="81"/>
      <c r="BI162" s="82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96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8"/>
      <c r="AA163" s="96"/>
      <c r="AB163" s="97"/>
      <c r="AC163" s="97"/>
      <c r="AD163" s="97"/>
      <c r="AE163" s="97"/>
      <c r="AF163" s="97"/>
      <c r="AG163" s="97"/>
      <c r="AH163" s="98"/>
      <c r="AI163" s="79" t="s">
        <v>3</v>
      </c>
      <c r="AJ163" s="146"/>
      <c r="AK163" s="147"/>
      <c r="AL163" s="147"/>
      <c r="AM163" s="147"/>
      <c r="AN163" s="147"/>
      <c r="AO163" s="147"/>
      <c r="AP163" s="147"/>
      <c r="AQ163" s="148"/>
      <c r="AR163" s="79" t="s">
        <v>3</v>
      </c>
      <c r="AS163" s="86"/>
      <c r="AT163" s="87"/>
      <c r="AU163" s="87"/>
      <c r="AV163" s="87"/>
      <c r="AW163" s="87"/>
      <c r="AX163" s="87"/>
      <c r="AY163" s="87"/>
      <c r="AZ163" s="88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96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8"/>
      <c r="AA164" s="96"/>
      <c r="AB164" s="97"/>
      <c r="AC164" s="97"/>
      <c r="AD164" s="97"/>
      <c r="AE164" s="97"/>
      <c r="AF164" s="97"/>
      <c r="AG164" s="97"/>
      <c r="AH164" s="98"/>
      <c r="AI164" s="79"/>
      <c r="AJ164" s="146"/>
      <c r="AK164" s="147"/>
      <c r="AL164" s="147"/>
      <c r="AM164" s="147"/>
      <c r="AN164" s="147"/>
      <c r="AO164" s="147"/>
      <c r="AP164" s="147"/>
      <c r="AQ164" s="148"/>
      <c r="AR164" s="79"/>
      <c r="AS164" s="86"/>
      <c r="AT164" s="87"/>
      <c r="AU164" s="87"/>
      <c r="AV164" s="87"/>
      <c r="AW164" s="87"/>
      <c r="AX164" s="87"/>
      <c r="AY164" s="87"/>
      <c r="AZ164" s="88"/>
      <c r="BA164" s="79"/>
      <c r="BB164" s="80"/>
      <c r="BC164" s="81"/>
      <c r="BD164" s="81"/>
      <c r="BE164" s="81"/>
      <c r="BF164" s="81"/>
      <c r="BG164" s="81"/>
      <c r="BH164" s="81"/>
      <c r="BI164" s="82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96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8"/>
      <c r="AA165" s="96"/>
      <c r="AB165" s="97"/>
      <c r="AC165" s="97"/>
      <c r="AD165" s="97"/>
      <c r="AE165" s="97"/>
      <c r="AF165" s="97"/>
      <c r="AG165" s="97"/>
      <c r="AH165" s="98"/>
      <c r="AI165" s="79" t="s">
        <v>3</v>
      </c>
      <c r="AJ165" s="149"/>
      <c r="AK165" s="150"/>
      <c r="AL165" s="150"/>
      <c r="AM165" s="150"/>
      <c r="AN165" s="150"/>
      <c r="AO165" s="150"/>
      <c r="AP165" s="150"/>
      <c r="AQ165" s="151"/>
      <c r="AR165" s="79" t="s">
        <v>3</v>
      </c>
      <c r="AS165" s="86"/>
      <c r="AT165" s="87"/>
      <c r="AU165" s="87"/>
      <c r="AV165" s="87"/>
      <c r="AW165" s="87"/>
      <c r="AX165" s="87"/>
      <c r="AY165" s="87"/>
      <c r="AZ165" s="88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96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8"/>
      <c r="AA166" s="96"/>
      <c r="AB166" s="97"/>
      <c r="AC166" s="97"/>
      <c r="AD166" s="97"/>
      <c r="AE166" s="97"/>
      <c r="AF166" s="97"/>
      <c r="AG166" s="97"/>
      <c r="AH166" s="98"/>
      <c r="AI166" s="79"/>
      <c r="AJ166" s="149"/>
      <c r="AK166" s="150"/>
      <c r="AL166" s="150"/>
      <c r="AM166" s="150"/>
      <c r="AN166" s="150"/>
      <c r="AO166" s="150"/>
      <c r="AP166" s="150"/>
      <c r="AQ166" s="151"/>
      <c r="AR166" s="79"/>
      <c r="AS166" s="86"/>
      <c r="AT166" s="87"/>
      <c r="AU166" s="87"/>
      <c r="AV166" s="87"/>
      <c r="AW166" s="87"/>
      <c r="AX166" s="87"/>
      <c r="AY166" s="87"/>
      <c r="AZ166" s="88"/>
      <c r="BA166" s="79"/>
      <c r="BB166" s="80"/>
      <c r="BC166" s="81"/>
      <c r="BD166" s="81"/>
      <c r="BE166" s="81"/>
      <c r="BF166" s="81"/>
      <c r="BG166" s="81"/>
      <c r="BH166" s="81"/>
      <c r="BI166" s="82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96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8"/>
      <c r="AA167" s="96"/>
      <c r="AB167" s="97"/>
      <c r="AC167" s="97"/>
      <c r="AD167" s="97"/>
      <c r="AE167" s="97"/>
      <c r="AF167" s="97"/>
      <c r="AG167" s="97"/>
      <c r="AH167" s="98"/>
      <c r="AI167" s="79" t="s">
        <v>3</v>
      </c>
      <c r="AJ167" s="149"/>
      <c r="AK167" s="150"/>
      <c r="AL167" s="150"/>
      <c r="AM167" s="150"/>
      <c r="AN167" s="150"/>
      <c r="AO167" s="150"/>
      <c r="AP167" s="150"/>
      <c r="AQ167" s="151"/>
      <c r="AR167" s="79" t="s">
        <v>3</v>
      </c>
      <c r="AS167" s="86"/>
      <c r="AT167" s="87"/>
      <c r="AU167" s="87"/>
      <c r="AV167" s="87"/>
      <c r="AW167" s="87"/>
      <c r="AX167" s="87"/>
      <c r="AY167" s="87"/>
      <c r="AZ167" s="88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96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8"/>
      <c r="AA168" s="96"/>
      <c r="AB168" s="97"/>
      <c r="AC168" s="97"/>
      <c r="AD168" s="97"/>
      <c r="AE168" s="97"/>
      <c r="AF168" s="97"/>
      <c r="AG168" s="97"/>
      <c r="AH168" s="98"/>
      <c r="AI168" s="79"/>
      <c r="AJ168" s="149"/>
      <c r="AK168" s="150"/>
      <c r="AL168" s="150"/>
      <c r="AM168" s="150"/>
      <c r="AN168" s="150"/>
      <c r="AO168" s="150"/>
      <c r="AP168" s="150"/>
      <c r="AQ168" s="151"/>
      <c r="AR168" s="79"/>
      <c r="AS168" s="86"/>
      <c r="AT168" s="87"/>
      <c r="AU168" s="87"/>
      <c r="AV168" s="87"/>
      <c r="AW168" s="87"/>
      <c r="AX168" s="87"/>
      <c r="AY168" s="87"/>
      <c r="AZ168" s="88"/>
      <c r="BA168" s="79"/>
      <c r="BB168" s="80"/>
      <c r="BC168" s="81"/>
      <c r="BD168" s="81"/>
      <c r="BE168" s="81"/>
      <c r="BF168" s="81"/>
      <c r="BG168" s="81"/>
      <c r="BH168" s="81"/>
      <c r="BI168" s="82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96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8"/>
      <c r="AA169" s="96"/>
      <c r="AB169" s="97"/>
      <c r="AC169" s="97"/>
      <c r="AD169" s="97"/>
      <c r="AE169" s="97"/>
      <c r="AF169" s="97"/>
      <c r="AG169" s="97"/>
      <c r="AH169" s="98"/>
      <c r="AI169" s="79" t="s">
        <v>3</v>
      </c>
      <c r="AJ169" s="146"/>
      <c r="AK169" s="147"/>
      <c r="AL169" s="147"/>
      <c r="AM169" s="147"/>
      <c r="AN169" s="147"/>
      <c r="AO169" s="147"/>
      <c r="AP169" s="147"/>
      <c r="AQ169" s="148"/>
      <c r="AR169" s="79" t="s">
        <v>3</v>
      </c>
      <c r="AS169" s="86"/>
      <c r="AT169" s="87"/>
      <c r="AU169" s="87"/>
      <c r="AV169" s="87"/>
      <c r="AW169" s="87"/>
      <c r="AX169" s="87"/>
      <c r="AY169" s="87"/>
      <c r="AZ169" s="88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9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8"/>
      <c r="AA170" s="96"/>
      <c r="AB170" s="97"/>
      <c r="AC170" s="97"/>
      <c r="AD170" s="97"/>
      <c r="AE170" s="97"/>
      <c r="AF170" s="97"/>
      <c r="AG170" s="97"/>
      <c r="AH170" s="98"/>
      <c r="AI170" s="79"/>
      <c r="AJ170" s="146"/>
      <c r="AK170" s="147"/>
      <c r="AL170" s="147"/>
      <c r="AM170" s="147"/>
      <c r="AN170" s="147"/>
      <c r="AO170" s="147"/>
      <c r="AP170" s="147"/>
      <c r="AQ170" s="148"/>
      <c r="AR170" s="79"/>
      <c r="AS170" s="86"/>
      <c r="AT170" s="87"/>
      <c r="AU170" s="87"/>
      <c r="AV170" s="87"/>
      <c r="AW170" s="87"/>
      <c r="AX170" s="87"/>
      <c r="AY170" s="87"/>
      <c r="AZ170" s="88"/>
      <c r="BA170" s="79"/>
      <c r="BB170" s="80"/>
      <c r="BC170" s="81"/>
      <c r="BD170" s="81"/>
      <c r="BE170" s="81"/>
      <c r="BF170" s="81"/>
      <c r="BG170" s="81"/>
      <c r="BH170" s="81"/>
      <c r="BI170" s="82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96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8"/>
      <c r="AA171" s="96"/>
      <c r="AB171" s="97"/>
      <c r="AC171" s="97"/>
      <c r="AD171" s="97"/>
      <c r="AE171" s="97"/>
      <c r="AF171" s="97"/>
      <c r="AG171" s="97"/>
      <c r="AH171" s="98"/>
      <c r="AI171" s="79" t="s">
        <v>3</v>
      </c>
      <c r="AJ171" s="149"/>
      <c r="AK171" s="150"/>
      <c r="AL171" s="150"/>
      <c r="AM171" s="150"/>
      <c r="AN171" s="150"/>
      <c r="AO171" s="150"/>
      <c r="AP171" s="150"/>
      <c r="AQ171" s="151"/>
      <c r="AR171" s="79" t="s">
        <v>3</v>
      </c>
      <c r="AS171" s="86"/>
      <c r="AT171" s="87"/>
      <c r="AU171" s="87"/>
      <c r="AV171" s="87"/>
      <c r="AW171" s="87"/>
      <c r="AX171" s="87"/>
      <c r="AY171" s="87"/>
      <c r="AZ171" s="88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10"/>
      <c r="AA172" s="108"/>
      <c r="AB172" s="109"/>
      <c r="AC172" s="109"/>
      <c r="AD172" s="109"/>
      <c r="AE172" s="109"/>
      <c r="AF172" s="109"/>
      <c r="AG172" s="109"/>
      <c r="AH172" s="110"/>
      <c r="AI172" s="111"/>
      <c r="AJ172" s="153"/>
      <c r="AK172" s="154"/>
      <c r="AL172" s="154"/>
      <c r="AM172" s="154"/>
      <c r="AN172" s="154"/>
      <c r="AO172" s="154"/>
      <c r="AP172" s="154"/>
      <c r="AQ172" s="155"/>
      <c r="AR172" s="111"/>
      <c r="AS172" s="115"/>
      <c r="AT172" s="116"/>
      <c r="AU172" s="116"/>
      <c r="AV172" s="116"/>
      <c r="AW172" s="116"/>
      <c r="AX172" s="116"/>
      <c r="AY172" s="116"/>
      <c r="AZ172" s="117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122"/>
      <c r="BK172" s="122"/>
      <c r="BL172" s="122"/>
      <c r="BM172" s="122"/>
      <c r="BN172" s="122"/>
      <c r="BO172" s="122"/>
      <c r="BP172" s="122"/>
      <c r="BQ172" s="122"/>
      <c r="BR172" s="122"/>
      <c r="BS172" s="122"/>
      <c r="BT172" s="122"/>
      <c r="BU172" s="122"/>
      <c r="BV172" s="122"/>
      <c r="BW172" s="122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BZ90"/>
  <sheetViews>
    <sheetView showGridLines="0" view="pageBreakPreview" zoomScaleNormal="85" zoomScaleSheetLayoutView="100" workbookViewId="0">
      <selection activeCell="B57" sqref="B57:BU66"/>
    </sheetView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24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156" t="s">
        <v>26</v>
      </c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"/>
      <c r="AH10" s="1"/>
      <c r="AI10" s="1"/>
      <c r="AJ10" s="1"/>
      <c r="AK10" s="1"/>
      <c r="AL10" s="1"/>
      <c r="AM10" s="1"/>
      <c r="BV10"/>
    </row>
    <row r="11" spans="2:74" ht="12.6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"/>
      <c r="AH11" s="1"/>
      <c r="AI11" s="1"/>
      <c r="AJ11" s="1"/>
      <c r="AK11" s="1"/>
      <c r="AL11" s="1"/>
      <c r="AM11" s="1"/>
      <c r="BV11"/>
    </row>
    <row r="12" spans="2:74" ht="12.6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156" t="s">
        <v>28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"/>
      <c r="AH12" s="1"/>
      <c r="AI12" s="1"/>
      <c r="AJ12" s="1"/>
      <c r="AK12" s="1"/>
      <c r="AL12" s="1"/>
      <c r="AM12" s="1"/>
      <c r="BV12"/>
    </row>
    <row r="13" spans="2:74" ht="12.6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"/>
      <c r="AH13" s="1"/>
      <c r="AI13" s="1"/>
      <c r="AJ13" s="1"/>
      <c r="AK13" s="1"/>
      <c r="AL13" s="1"/>
      <c r="AM13" s="1"/>
      <c r="BV13"/>
    </row>
    <row r="14" spans="2:74" ht="12.6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157" t="s">
        <v>29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"/>
      <c r="AH14" s="1"/>
      <c r="AI14" s="1"/>
      <c r="AJ14" s="1"/>
      <c r="AK14" s="1"/>
      <c r="AL14" s="1"/>
      <c r="AM14" s="1"/>
      <c r="BV14"/>
    </row>
    <row r="15" spans="2:74" ht="12.6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"/>
      <c r="AH15" s="1"/>
      <c r="AI15" s="1"/>
      <c r="AJ15" s="1"/>
      <c r="AK15" s="1"/>
      <c r="AL15" s="1"/>
      <c r="AM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"/>
      <c r="BS16" s="1"/>
      <c r="BT16" s="1"/>
      <c r="BU16" s="1"/>
    </row>
    <row r="17" spans="2:78" ht="12.6" customHeight="1" x14ac:dyDescent="0.4">
      <c r="B17" s="15" t="s">
        <v>22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V17"/>
    </row>
    <row r="18" spans="2:78" ht="12.6" customHeight="1" x14ac:dyDescent="0.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15" t="s">
        <v>11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0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4"/>
      <c r="BS19" s="4"/>
      <c r="BT19" s="4"/>
      <c r="BU19" s="4"/>
      <c r="BV19" s="3"/>
    </row>
    <row r="20" spans="2:78" ht="12.6" customHeight="1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4"/>
      <c r="BS20" s="4"/>
      <c r="BT20" s="4"/>
      <c r="BU20" s="4"/>
      <c r="BV20" s="3"/>
    </row>
    <row r="21" spans="2:78" ht="12.6" customHeight="1" x14ac:dyDescent="0.4">
      <c r="B21" s="158" t="s">
        <v>36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W21" s="8"/>
      <c r="BX21" s="8"/>
      <c r="BY21" s="8"/>
      <c r="BZ21" s="8"/>
    </row>
    <row r="22" spans="2:78" ht="12.6" customHeight="1" x14ac:dyDescent="0.4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W22" s="8"/>
      <c r="BX22" s="8"/>
      <c r="BY22" s="8"/>
      <c r="BZ22" s="8"/>
    </row>
    <row r="23" spans="2:78" ht="12.6" customHeight="1" x14ac:dyDescent="0.4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W23" s="19" t="str">
        <f>IF(LEFT(Z23,1)="T","TRUE","FALSE")</f>
        <v>FALSE</v>
      </c>
      <c r="BX23" s="19" t="b">
        <f>ISNUMBER(ABS(RIGHT(Z23,13)))</f>
        <v>0</v>
      </c>
      <c r="BY23" s="19" t="str">
        <f t="shared" ref="BY23" si="0">TEXT(BX23,"@")</f>
        <v>FALSE</v>
      </c>
      <c r="BZ23" s="19" t="str">
        <f>IF(ISNUMBER(BN23),"TRUE","FALSE")</f>
        <v>FALSE</v>
      </c>
    </row>
    <row r="24" spans="2:78" ht="12.6" customHeight="1" x14ac:dyDescent="0.4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W24" s="19"/>
      <c r="BX24" s="19"/>
      <c r="BY24" s="19"/>
      <c r="BZ24" s="19"/>
    </row>
    <row r="25" spans="2:78" ht="12.6" customHeight="1" x14ac:dyDescent="0.4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W25" s="19" t="str">
        <f>IF(LEFT(Z25,1)="T","TRUE","FALSE")</f>
        <v>FALSE</v>
      </c>
      <c r="BX25" s="19" t="b">
        <f>ISNUMBER(ABS(RIGHT(Z25,13)))</f>
        <v>0</v>
      </c>
      <c r="BY25" s="19" t="str">
        <f t="shared" ref="BY25" si="1">TEXT(BX25,"@")</f>
        <v>FALSE</v>
      </c>
      <c r="BZ25" s="19" t="str">
        <f>IF(ISNUMBER(BN25),"TRUE","FALSE")</f>
        <v>FALSE</v>
      </c>
    </row>
    <row r="26" spans="2:78" ht="12.6" customHeight="1" x14ac:dyDescent="0.4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W26" s="19"/>
      <c r="BX26" s="19"/>
      <c r="BY26" s="19"/>
      <c r="BZ26" s="19"/>
    </row>
    <row r="27" spans="2:78" ht="12.6" customHeight="1" x14ac:dyDescent="0.4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W27" s="19" t="str">
        <f>IF(LEFT(Z27,1)="T","TRUE","FALSE")</f>
        <v>FALSE</v>
      </c>
      <c r="BX27" s="19" t="b">
        <f>ISNUMBER(ABS(RIGHT(Z27,13)))</f>
        <v>0</v>
      </c>
      <c r="BY27" s="19" t="str">
        <f t="shared" ref="BY27" si="2">TEXT(BX27,"@")</f>
        <v>FALSE</v>
      </c>
      <c r="BZ27" s="19" t="str">
        <f>IF(ISNUMBER(BN27),"TRUE","FALSE")</f>
        <v>FALSE</v>
      </c>
    </row>
    <row r="28" spans="2:78" ht="12.6" customHeight="1" x14ac:dyDescent="0.4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W28" s="19"/>
      <c r="BX28" s="19"/>
      <c r="BY28" s="19"/>
      <c r="BZ28" s="19"/>
    </row>
    <row r="29" spans="2:78" ht="12.6" customHeight="1" x14ac:dyDescent="0.4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W29" s="19" t="str">
        <f>IF(LEFT(Z29,1)="T","TRUE","FALSE")</f>
        <v>FALSE</v>
      </c>
      <c r="BX29" s="19" t="b">
        <f>ISNUMBER(ABS(RIGHT(Z29,13)))</f>
        <v>0</v>
      </c>
      <c r="BY29" s="19" t="str">
        <f t="shared" ref="BY29" si="3">TEXT(BX29,"@")</f>
        <v>FALSE</v>
      </c>
      <c r="BZ29" s="19" t="str">
        <f>IF(ISNUMBER(BN29),"TRUE","FALSE")</f>
        <v>FALSE</v>
      </c>
    </row>
    <row r="30" spans="2:78" ht="12.6" customHeight="1" x14ac:dyDescent="0.4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W30" s="19"/>
      <c r="BX30" s="19"/>
      <c r="BY30" s="19"/>
      <c r="BZ30" s="19"/>
    </row>
    <row r="31" spans="2:78" ht="12.6" customHeight="1" x14ac:dyDescent="0.4">
      <c r="B31" s="17" t="s">
        <v>12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4"/>
      <c r="BS32" s="4"/>
      <c r="BT32" s="4"/>
      <c r="BU32" s="4"/>
    </row>
    <row r="33" spans="2:78" ht="12.6" customHeight="1" x14ac:dyDescent="0.4">
      <c r="B33" s="158" t="s">
        <v>37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</row>
    <row r="35" spans="2:78" ht="12.6" customHeight="1" x14ac:dyDescent="0.4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</row>
    <row r="37" spans="2:78" ht="12.6" customHeight="1" x14ac:dyDescent="0.4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2:78" ht="12.6" customHeight="1" x14ac:dyDescent="0.4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</row>
    <row r="41" spans="2:78" ht="12.6" customHeight="1" x14ac:dyDescent="0.4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</row>
    <row r="43" spans="2:78" ht="12.6" customHeight="1" x14ac:dyDescent="0.4">
      <c r="B43" s="15" t="s">
        <v>13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4"/>
      <c r="BS43" s="4"/>
      <c r="BT43" s="4"/>
      <c r="BU43" s="4"/>
    </row>
    <row r="44" spans="2:78" ht="12.6" customHeight="1" x14ac:dyDescent="0.4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</row>
    <row r="46" spans="2:78" ht="12.6" customHeight="1" x14ac:dyDescent="0.4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</row>
    <row r="48" spans="2:78" ht="12.6" customHeight="1" x14ac:dyDescent="0.4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</row>
    <row r="50" spans="2:78" ht="12.6" customHeight="1" x14ac:dyDescent="0.4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</row>
    <row r="52" spans="2:78" ht="12.6" customHeight="1" x14ac:dyDescent="0.4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</row>
    <row r="54" spans="2:78" ht="12.6" customHeight="1" x14ac:dyDescent="0.4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15" t="s">
        <v>14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4"/>
      <c r="BS56" s="4"/>
      <c r="BT56" s="4"/>
      <c r="BU56" s="4"/>
    </row>
    <row r="57" spans="2:78" ht="12.6" customHeight="1" x14ac:dyDescent="0.4">
      <c r="B57" s="158" t="s">
        <v>38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</row>
    <row r="59" spans="2:78" ht="12.6" customHeight="1" x14ac:dyDescent="0.4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</row>
    <row r="61" spans="2:78" ht="12.6" customHeight="1" x14ac:dyDescent="0.4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2:78" ht="12.6" customHeight="1" x14ac:dyDescent="0.4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</row>
    <row r="65" spans="2:78" ht="12.6" customHeight="1" x14ac:dyDescent="0.4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</row>
    <row r="67" spans="2:78" ht="12.6" customHeight="1" x14ac:dyDescent="0.4">
      <c r="B67" s="15" t="s">
        <v>15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4"/>
      <c r="BS67" s="4"/>
      <c r="BT67" s="4"/>
      <c r="BU67" s="4"/>
    </row>
    <row r="68" spans="2:78" ht="12.6" customHeight="1" x14ac:dyDescent="0.4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58" t="s">
        <v>27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</row>
    <row r="70" spans="2:78" ht="12.6" customHeight="1" x14ac:dyDescent="0.4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</row>
    <row r="72" spans="2:78" ht="12.6" customHeight="1" x14ac:dyDescent="0.4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</row>
    <row r="74" spans="2:78" ht="12.6" customHeight="1" x14ac:dyDescent="0.4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</row>
    <row r="76" spans="2:78" ht="12.6" customHeight="1" x14ac:dyDescent="0.4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</row>
    <row r="78" spans="2:78" ht="12.6" customHeight="1" x14ac:dyDescent="0.4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</row>
    <row r="79" spans="2:78" ht="12.6" customHeight="1" x14ac:dyDescent="0.4">
      <c r="B79" s="15" t="s">
        <v>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4"/>
      <c r="BS80" s="4"/>
      <c r="BT80" s="4"/>
      <c r="BU80" s="4"/>
    </row>
    <row r="81" spans="2:78" ht="12.6" customHeight="1" x14ac:dyDescent="0.4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</row>
    <row r="83" spans="2:78" ht="12.6" customHeight="1" x14ac:dyDescent="0.4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</row>
    <row r="85" spans="2:78" ht="12.6" customHeight="1" x14ac:dyDescent="0.4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</row>
    <row r="87" spans="2:78" ht="12.6" customHeight="1" x14ac:dyDescent="0.4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</row>
    <row r="89" spans="2:78" ht="12.6" customHeight="1" x14ac:dyDescent="0.4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57:BU66"/>
    <mergeCell ref="B67:Y68"/>
    <mergeCell ref="Z67:AG68"/>
    <mergeCell ref="AH67:AW68"/>
    <mergeCell ref="AX67:BE68"/>
    <mergeCell ref="BF67:BM68"/>
    <mergeCell ref="BN67:BQ68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</mergeCells>
  <phoneticPr fontId="1"/>
  <conditionalFormatting sqref="B21:BU30 B33 B45 B57 B69 B81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tabSelected="1" view="pageBreakPreview" topLeftCell="A101" zoomScaleNormal="85" zoomScaleSheetLayoutView="100" workbookViewId="0">
      <selection activeCell="AA141" sqref="AA141:AH142"/>
    </sheetView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24" t="s">
        <v>19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9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30" t="s">
        <v>0</v>
      </c>
      <c r="C10" s="31"/>
      <c r="D10" s="31"/>
      <c r="E10" s="31"/>
      <c r="F10" s="31"/>
      <c r="G10" s="31"/>
      <c r="H10" s="31"/>
      <c r="I10" s="31"/>
      <c r="J10" s="32"/>
      <c r="K10" s="50" t="str">
        <f>IF(業務内容!$K$10="","",業務内容!$K$10)</f>
        <v>株式会社サンス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1"/>
      <c r="AH10" s="56" t="s">
        <v>20</v>
      </c>
      <c r="AI10" s="57"/>
      <c r="AJ10" s="57"/>
      <c r="AK10" s="57"/>
      <c r="AL10" s="57"/>
      <c r="AM10" s="57"/>
      <c r="AN10" s="57"/>
      <c r="AO10" s="57"/>
      <c r="AP10" s="58"/>
      <c r="BX10"/>
    </row>
    <row r="11" spans="2:76" ht="12" customHeight="1" x14ac:dyDescent="0.4">
      <c r="B11" s="33"/>
      <c r="C11" s="34"/>
      <c r="D11" s="34"/>
      <c r="E11" s="34"/>
      <c r="F11" s="34"/>
      <c r="G11" s="34"/>
      <c r="H11" s="34"/>
      <c r="I11" s="34"/>
      <c r="J11" s="35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"/>
      <c r="AH11" s="59"/>
      <c r="AI11" s="60"/>
      <c r="AJ11" s="60"/>
      <c r="AK11" s="60"/>
      <c r="AL11" s="60"/>
      <c r="AM11" s="60"/>
      <c r="AN11" s="60"/>
      <c r="AO11" s="60"/>
      <c r="AP11" s="61"/>
      <c r="BX11"/>
    </row>
    <row r="12" spans="2:76" ht="12" customHeight="1" x14ac:dyDescent="0.4">
      <c r="B12" s="44" t="s">
        <v>10</v>
      </c>
      <c r="C12" s="45"/>
      <c r="D12" s="45"/>
      <c r="E12" s="45"/>
      <c r="F12" s="45"/>
      <c r="G12" s="45"/>
      <c r="H12" s="45"/>
      <c r="I12" s="45"/>
      <c r="J12" s="46"/>
      <c r="K12" s="50" t="str">
        <f>IF(業務内容!$K$12="","",業務内容!$K$12)</f>
        <v>Neo-POS-DW</v>
      </c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1"/>
      <c r="AH12" s="59"/>
      <c r="AI12" s="60"/>
      <c r="AJ12" s="60"/>
      <c r="AK12" s="60"/>
      <c r="AL12" s="60"/>
      <c r="AM12" s="60"/>
      <c r="AN12" s="60"/>
      <c r="AO12" s="60"/>
      <c r="AP12" s="61"/>
      <c r="BX12"/>
    </row>
    <row r="13" spans="2:76" ht="12" customHeight="1" x14ac:dyDescent="0.4">
      <c r="B13" s="47"/>
      <c r="C13" s="48"/>
      <c r="D13" s="48"/>
      <c r="E13" s="48"/>
      <c r="F13" s="48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1"/>
      <c r="AH13" s="59"/>
      <c r="AI13" s="60"/>
      <c r="AJ13" s="60"/>
      <c r="AK13" s="60"/>
      <c r="AL13" s="60"/>
      <c r="AM13" s="60"/>
      <c r="AN13" s="60"/>
      <c r="AO13" s="60"/>
      <c r="AP13" s="61"/>
      <c r="BX13"/>
    </row>
    <row r="14" spans="2:76" ht="12" customHeight="1" x14ac:dyDescent="0.4">
      <c r="B14" s="37" t="s">
        <v>24</v>
      </c>
      <c r="C14" s="38"/>
      <c r="D14" s="38"/>
      <c r="E14" s="38"/>
      <c r="F14" s="38"/>
      <c r="G14" s="38"/>
      <c r="H14" s="38"/>
      <c r="I14" s="38"/>
      <c r="J14" s="39"/>
      <c r="K14" s="62" t="str">
        <f>IF(業務内容!$K$14="","",業務内容!$K$14)</f>
        <v>Neo-POSソフトウェア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1"/>
      <c r="AH14" s="68">
        <f>SUM($BB$43,$BB$69,$BB$95,$BB$121,$BB$147,$BB$173)</f>
        <v>225000</v>
      </c>
      <c r="AI14" s="68"/>
      <c r="AJ14" s="68"/>
      <c r="AK14" s="68"/>
      <c r="AL14" s="68"/>
      <c r="AM14" s="68"/>
      <c r="AN14" s="68"/>
      <c r="AO14" s="68"/>
      <c r="AP14" s="68"/>
      <c r="BX14"/>
    </row>
    <row r="15" spans="2:76" ht="12" customHeight="1" x14ac:dyDescent="0.4">
      <c r="B15" s="40"/>
      <c r="C15" s="41"/>
      <c r="D15" s="41"/>
      <c r="E15" s="41"/>
      <c r="F15" s="41"/>
      <c r="G15" s="41"/>
      <c r="H15" s="41"/>
      <c r="I15" s="41"/>
      <c r="J15" s="42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  <c r="AG15" s="1"/>
      <c r="AH15" s="68"/>
      <c r="AI15" s="68"/>
      <c r="AJ15" s="68"/>
      <c r="AK15" s="68"/>
      <c r="AL15" s="68"/>
      <c r="AM15" s="68"/>
      <c r="AN15" s="68"/>
      <c r="AO15" s="68"/>
      <c r="AP15" s="68"/>
      <c r="BX15"/>
    </row>
    <row r="16" spans="2:76" s="1" customFormat="1" ht="12" customHeight="1" x14ac:dyDescent="0.4"/>
    <row r="17" spans="2:82" s="1" customFormat="1" ht="12" customHeight="1" x14ac:dyDescent="0.4">
      <c r="B17" s="15" t="s">
        <v>21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"/>
      <c r="AB17" s="3"/>
      <c r="AC17" s="3"/>
      <c r="AD17" s="3"/>
      <c r="AE17" s="3"/>
    </row>
    <row r="18" spans="2:82" s="1" customFormat="1" ht="12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3"/>
      <c r="AB18" s="3"/>
      <c r="AC18" s="3"/>
      <c r="AD18" s="3"/>
      <c r="AE18" s="3"/>
    </row>
    <row r="19" spans="2:82" ht="12" customHeight="1" x14ac:dyDescent="0.4"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30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74" t="s">
        <v>6</v>
      </c>
      <c r="AB21" s="74"/>
      <c r="AC21" s="74"/>
      <c r="AD21" s="74"/>
      <c r="AE21" s="74"/>
      <c r="AF21" s="74"/>
      <c r="AG21" s="74"/>
      <c r="AH21" s="74"/>
      <c r="AI21" s="76" t="s">
        <v>3</v>
      </c>
      <c r="AJ21" s="78" t="s">
        <v>1</v>
      </c>
      <c r="AK21" s="74"/>
      <c r="AL21" s="74"/>
      <c r="AM21" s="74"/>
      <c r="AN21" s="74"/>
      <c r="AO21" s="74"/>
      <c r="AP21" s="74"/>
      <c r="AQ21" s="74"/>
      <c r="AR21" s="76" t="s">
        <v>3</v>
      </c>
      <c r="AS21" s="74" t="s">
        <v>25</v>
      </c>
      <c r="AT21" s="74"/>
      <c r="AU21" s="74"/>
      <c r="AV21" s="74"/>
      <c r="AW21" s="74"/>
      <c r="AX21" s="74"/>
      <c r="AY21" s="74"/>
      <c r="AZ21" s="74"/>
      <c r="BA21" s="76" t="s">
        <v>4</v>
      </c>
      <c r="BB21" s="74" t="s">
        <v>7</v>
      </c>
      <c r="BC21" s="74"/>
      <c r="BD21" s="74"/>
      <c r="BE21" s="74"/>
      <c r="BF21" s="74"/>
      <c r="BG21" s="74"/>
      <c r="BH21" s="74"/>
      <c r="BI21" s="74"/>
      <c r="BJ21" s="74" t="s">
        <v>5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5"/>
      <c r="AB22" s="75"/>
      <c r="AC22" s="75"/>
      <c r="AD22" s="75"/>
      <c r="AE22" s="75"/>
      <c r="AF22" s="75"/>
      <c r="AG22" s="75"/>
      <c r="AH22" s="75"/>
      <c r="AI22" s="77"/>
      <c r="AJ22" s="75"/>
      <c r="AK22" s="75"/>
      <c r="AL22" s="75"/>
      <c r="AM22" s="75"/>
      <c r="AN22" s="75"/>
      <c r="AO22" s="75"/>
      <c r="AP22" s="75"/>
      <c r="AQ22" s="75"/>
      <c r="AR22" s="77"/>
      <c r="AS22" s="75"/>
      <c r="AT22" s="75"/>
      <c r="AU22" s="75"/>
      <c r="AV22" s="75"/>
      <c r="AW22" s="75"/>
      <c r="AX22" s="75"/>
      <c r="AY22" s="75"/>
      <c r="AZ22" s="75"/>
      <c r="BA22" s="77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62" t="s">
        <v>30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  <c r="AA23" s="168">
        <v>6250</v>
      </c>
      <c r="AB23" s="169"/>
      <c r="AC23" s="169"/>
      <c r="AD23" s="169"/>
      <c r="AE23" s="169"/>
      <c r="AF23" s="169"/>
      <c r="AG23" s="169"/>
      <c r="AH23" s="170"/>
      <c r="AI23" s="89" t="s">
        <v>3</v>
      </c>
      <c r="AJ23" s="174">
        <v>0.5</v>
      </c>
      <c r="AK23" s="175"/>
      <c r="AL23" s="175"/>
      <c r="AM23" s="175"/>
      <c r="AN23" s="175"/>
      <c r="AO23" s="175"/>
      <c r="AP23" s="175"/>
      <c r="AQ23" s="176"/>
      <c r="AR23" s="89" t="s">
        <v>3</v>
      </c>
      <c r="AS23" s="180">
        <v>1</v>
      </c>
      <c r="AT23" s="181"/>
      <c r="AU23" s="181"/>
      <c r="AV23" s="181"/>
      <c r="AW23" s="181"/>
      <c r="AX23" s="181"/>
      <c r="AY23" s="181"/>
      <c r="AZ23" s="182"/>
      <c r="BA23" s="89" t="s">
        <v>4</v>
      </c>
      <c r="BB23" s="90">
        <f>AA23*AJ23*AS23</f>
        <v>3125</v>
      </c>
      <c r="BC23" s="91"/>
      <c r="BD23" s="91"/>
      <c r="BE23" s="91"/>
      <c r="BF23" s="91"/>
      <c r="BG23" s="91"/>
      <c r="BH23" s="91"/>
      <c r="BI23" s="92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7"/>
      <c r="BY23" s="1"/>
      <c r="BZ23" s="19" t="str">
        <f>IF(LEFT(AA25,1)="T","TRUE","FALSE")</f>
        <v>FALSE</v>
      </c>
      <c r="CA23" s="19" t="b">
        <f>ISNUMBER(ABS(RIGHT(AA25,13)))</f>
        <v>1</v>
      </c>
      <c r="CB23" s="19" t="str">
        <f t="shared" ref="CB23" si="0">TEXT(CA23,"@")</f>
        <v>TRUE</v>
      </c>
      <c r="CC23" s="19"/>
    </row>
    <row r="24" spans="2:82" ht="12" customHeight="1" x14ac:dyDescent="0.4"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7"/>
      <c r="AA24" s="171"/>
      <c r="AB24" s="172"/>
      <c r="AC24" s="172"/>
      <c r="AD24" s="172"/>
      <c r="AE24" s="172"/>
      <c r="AF24" s="172"/>
      <c r="AG24" s="172"/>
      <c r="AH24" s="173"/>
      <c r="AI24" s="79"/>
      <c r="AJ24" s="177"/>
      <c r="AK24" s="178"/>
      <c r="AL24" s="178"/>
      <c r="AM24" s="178"/>
      <c r="AN24" s="178"/>
      <c r="AO24" s="178"/>
      <c r="AP24" s="178"/>
      <c r="AQ24" s="179"/>
      <c r="AR24" s="79"/>
      <c r="AS24" s="159"/>
      <c r="AT24" s="160"/>
      <c r="AU24" s="160"/>
      <c r="AV24" s="160"/>
      <c r="AW24" s="160"/>
      <c r="AX24" s="160"/>
      <c r="AY24" s="160"/>
      <c r="AZ24" s="161"/>
      <c r="BA24" s="79"/>
      <c r="BB24" s="80"/>
      <c r="BC24" s="81"/>
      <c r="BD24" s="81"/>
      <c r="BE24" s="81"/>
      <c r="BF24" s="81"/>
      <c r="BG24" s="81"/>
      <c r="BH24" s="81"/>
      <c r="BI24" s="82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7"/>
      <c r="BY24" s="1"/>
      <c r="BZ24" s="19"/>
      <c r="CA24" s="19"/>
      <c r="CB24" s="19"/>
      <c r="CC24" s="19"/>
    </row>
    <row r="25" spans="2:82" ht="12" customHeight="1" x14ac:dyDescent="0.4">
      <c r="B25" s="165" t="s">
        <v>31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7"/>
      <c r="AA25" s="171">
        <v>6250</v>
      </c>
      <c r="AB25" s="172"/>
      <c r="AC25" s="172"/>
      <c r="AD25" s="172"/>
      <c r="AE25" s="172"/>
      <c r="AF25" s="172"/>
      <c r="AG25" s="172"/>
      <c r="AH25" s="173"/>
      <c r="AI25" s="79" t="s">
        <v>3</v>
      </c>
      <c r="AJ25" s="177">
        <v>0.5</v>
      </c>
      <c r="AK25" s="178"/>
      <c r="AL25" s="178"/>
      <c r="AM25" s="178"/>
      <c r="AN25" s="178"/>
      <c r="AO25" s="178"/>
      <c r="AP25" s="178"/>
      <c r="AQ25" s="179"/>
      <c r="AR25" s="79" t="s">
        <v>3</v>
      </c>
      <c r="AS25" s="159">
        <v>1</v>
      </c>
      <c r="AT25" s="160"/>
      <c r="AU25" s="160"/>
      <c r="AV25" s="160"/>
      <c r="AW25" s="160"/>
      <c r="AX25" s="160"/>
      <c r="AY25" s="160"/>
      <c r="AZ25" s="161"/>
      <c r="BA25" s="79" t="s">
        <v>4</v>
      </c>
      <c r="BB25" s="80">
        <f>AA25*AJ25*AS25</f>
        <v>3125</v>
      </c>
      <c r="BC25" s="81"/>
      <c r="BD25" s="81"/>
      <c r="BE25" s="81"/>
      <c r="BF25" s="81"/>
      <c r="BG25" s="81"/>
      <c r="BH25" s="81"/>
      <c r="BI25" s="82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Y25" s="19" t="str">
        <f>IF(LEFT(AA27,1)="T","TRUE","FALSE")</f>
        <v>FALSE</v>
      </c>
      <c r="BZ25" s="19" t="b">
        <f>ISNUMBER(ABS(RIGHT(AA27,13)))</f>
        <v>1</v>
      </c>
      <c r="CA25" s="19" t="str">
        <f t="shared" ref="CA25" si="1">TEXT(BZ25,"@")</f>
        <v>TRUE</v>
      </c>
      <c r="CB25" s="19" t="str">
        <f>IF(ISNUMBER(BP27),"TRUE","FALSE")</f>
        <v>FALSE</v>
      </c>
    </row>
    <row r="26" spans="2:82" ht="12" customHeight="1" x14ac:dyDescent="0.4"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7"/>
      <c r="AA26" s="171"/>
      <c r="AB26" s="172"/>
      <c r="AC26" s="172"/>
      <c r="AD26" s="172"/>
      <c r="AE26" s="172"/>
      <c r="AF26" s="172"/>
      <c r="AG26" s="172"/>
      <c r="AH26" s="173"/>
      <c r="AI26" s="79"/>
      <c r="AJ26" s="177"/>
      <c r="AK26" s="178"/>
      <c r="AL26" s="178"/>
      <c r="AM26" s="178"/>
      <c r="AN26" s="178"/>
      <c r="AO26" s="178"/>
      <c r="AP26" s="178"/>
      <c r="AQ26" s="179"/>
      <c r="AR26" s="79"/>
      <c r="AS26" s="159"/>
      <c r="AT26" s="160"/>
      <c r="AU26" s="160"/>
      <c r="AV26" s="160"/>
      <c r="AW26" s="160"/>
      <c r="AX26" s="160"/>
      <c r="AY26" s="160"/>
      <c r="AZ26" s="161"/>
      <c r="BA26" s="79"/>
      <c r="BB26" s="80"/>
      <c r="BC26" s="81"/>
      <c r="BD26" s="81"/>
      <c r="BE26" s="81"/>
      <c r="BF26" s="81"/>
      <c r="BG26" s="81"/>
      <c r="BH26" s="81"/>
      <c r="BI26" s="82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Y26" s="19"/>
      <c r="BZ26" s="19"/>
      <c r="CA26" s="19"/>
      <c r="CB26" s="19"/>
    </row>
    <row r="27" spans="2:82" ht="12" customHeight="1" x14ac:dyDescent="0.4">
      <c r="B27" s="165" t="s">
        <v>32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7"/>
      <c r="AA27" s="171">
        <v>6250</v>
      </c>
      <c r="AB27" s="172"/>
      <c r="AC27" s="172"/>
      <c r="AD27" s="172"/>
      <c r="AE27" s="172"/>
      <c r="AF27" s="172"/>
      <c r="AG27" s="172"/>
      <c r="AH27" s="173"/>
      <c r="AI27" s="79" t="s">
        <v>3</v>
      </c>
      <c r="AJ27" s="177">
        <v>0.5</v>
      </c>
      <c r="AK27" s="178"/>
      <c r="AL27" s="178"/>
      <c r="AM27" s="178"/>
      <c r="AN27" s="178"/>
      <c r="AO27" s="178"/>
      <c r="AP27" s="178"/>
      <c r="AQ27" s="179"/>
      <c r="AR27" s="79" t="s">
        <v>3</v>
      </c>
      <c r="AS27" s="159">
        <v>1</v>
      </c>
      <c r="AT27" s="160"/>
      <c r="AU27" s="160"/>
      <c r="AV27" s="160"/>
      <c r="AW27" s="160"/>
      <c r="AX27" s="160"/>
      <c r="AY27" s="160"/>
      <c r="AZ27" s="161"/>
      <c r="BA27" s="79" t="s">
        <v>4</v>
      </c>
      <c r="BB27" s="80">
        <f>AA27*AJ27*AS27</f>
        <v>3125</v>
      </c>
      <c r="BC27" s="81"/>
      <c r="BD27" s="81"/>
      <c r="BE27" s="81"/>
      <c r="BF27" s="81"/>
      <c r="BG27" s="81"/>
      <c r="BH27" s="81"/>
      <c r="BI27" s="82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Y27" s="19" t="str">
        <f>IF(LEFT(AA39,1)="T","TRUE","FALSE")</f>
        <v>FALSE</v>
      </c>
      <c r="BZ27" s="19" t="b">
        <f>ISNUMBER(ABS(RIGHT(AA39,13)))</f>
        <v>0</v>
      </c>
      <c r="CA27" s="19" t="str">
        <f t="shared" ref="CA27" si="2">TEXT(BZ27,"@")</f>
        <v>FALSE</v>
      </c>
      <c r="CB27" s="19" t="str">
        <f>IF(ISNUMBER(BP39),"TRUE","FALSE")</f>
        <v>FALSE</v>
      </c>
    </row>
    <row r="28" spans="2:82" ht="12" customHeight="1" x14ac:dyDescent="0.4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  <c r="AA28" s="171"/>
      <c r="AB28" s="172"/>
      <c r="AC28" s="172"/>
      <c r="AD28" s="172"/>
      <c r="AE28" s="172"/>
      <c r="AF28" s="172"/>
      <c r="AG28" s="172"/>
      <c r="AH28" s="173"/>
      <c r="AI28" s="79"/>
      <c r="AJ28" s="177"/>
      <c r="AK28" s="178"/>
      <c r="AL28" s="178"/>
      <c r="AM28" s="178"/>
      <c r="AN28" s="178"/>
      <c r="AO28" s="178"/>
      <c r="AP28" s="178"/>
      <c r="AQ28" s="179"/>
      <c r="AR28" s="79"/>
      <c r="AS28" s="159"/>
      <c r="AT28" s="160"/>
      <c r="AU28" s="160"/>
      <c r="AV28" s="160"/>
      <c r="AW28" s="160"/>
      <c r="AX28" s="160"/>
      <c r="AY28" s="160"/>
      <c r="AZ28" s="161"/>
      <c r="BA28" s="79"/>
      <c r="BB28" s="80"/>
      <c r="BC28" s="81"/>
      <c r="BD28" s="81"/>
      <c r="BE28" s="81"/>
      <c r="BF28" s="81"/>
      <c r="BG28" s="81"/>
      <c r="BH28" s="81"/>
      <c r="BI28" s="82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Y28" s="19"/>
      <c r="BZ28" s="19"/>
      <c r="CA28" s="19"/>
      <c r="CB28" s="19"/>
    </row>
    <row r="29" spans="2:82" ht="12" customHeight="1" x14ac:dyDescent="0.4">
      <c r="B29" s="165" t="s">
        <v>33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7"/>
      <c r="AA29" s="171">
        <v>6250</v>
      </c>
      <c r="AB29" s="172"/>
      <c r="AC29" s="172"/>
      <c r="AD29" s="172"/>
      <c r="AE29" s="172"/>
      <c r="AF29" s="172"/>
      <c r="AG29" s="172"/>
      <c r="AH29" s="173"/>
      <c r="AI29" s="79" t="s">
        <v>3</v>
      </c>
      <c r="AJ29" s="185">
        <v>1</v>
      </c>
      <c r="AK29" s="186"/>
      <c r="AL29" s="186"/>
      <c r="AM29" s="186"/>
      <c r="AN29" s="186"/>
      <c r="AO29" s="186"/>
      <c r="AP29" s="186"/>
      <c r="AQ29" s="187"/>
      <c r="AR29" s="79" t="s">
        <v>3</v>
      </c>
      <c r="AS29" s="159">
        <v>1</v>
      </c>
      <c r="AT29" s="160"/>
      <c r="AU29" s="160"/>
      <c r="AV29" s="160"/>
      <c r="AW29" s="160"/>
      <c r="AX29" s="160"/>
      <c r="AY29" s="160"/>
      <c r="AZ29" s="161"/>
      <c r="BA29" s="79" t="s">
        <v>4</v>
      </c>
      <c r="BB29" s="80">
        <f>AA29*AJ29*AS29</f>
        <v>6250</v>
      </c>
      <c r="BC29" s="81"/>
      <c r="BD29" s="81"/>
      <c r="BE29" s="81"/>
      <c r="BF29" s="81"/>
      <c r="BG29" s="81"/>
      <c r="BH29" s="81"/>
      <c r="BI29" s="82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Y29" s="8"/>
      <c r="BZ29" s="8"/>
      <c r="CA29" s="8"/>
      <c r="CB29" s="8"/>
    </row>
    <row r="30" spans="2:82" ht="12" customHeight="1" x14ac:dyDescent="0.4"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71"/>
      <c r="AB30" s="172"/>
      <c r="AC30" s="172"/>
      <c r="AD30" s="172"/>
      <c r="AE30" s="172"/>
      <c r="AF30" s="172"/>
      <c r="AG30" s="172"/>
      <c r="AH30" s="173"/>
      <c r="AI30" s="79"/>
      <c r="AJ30" s="185"/>
      <c r="AK30" s="186"/>
      <c r="AL30" s="186"/>
      <c r="AM30" s="186"/>
      <c r="AN30" s="186"/>
      <c r="AO30" s="186"/>
      <c r="AP30" s="186"/>
      <c r="AQ30" s="187"/>
      <c r="AR30" s="79"/>
      <c r="AS30" s="159"/>
      <c r="AT30" s="160"/>
      <c r="AU30" s="160"/>
      <c r="AV30" s="160"/>
      <c r="AW30" s="160"/>
      <c r="AX30" s="160"/>
      <c r="AY30" s="160"/>
      <c r="AZ30" s="161"/>
      <c r="BA30" s="79"/>
      <c r="BB30" s="80"/>
      <c r="BC30" s="81"/>
      <c r="BD30" s="81"/>
      <c r="BE30" s="81"/>
      <c r="BF30" s="81"/>
      <c r="BG30" s="81"/>
      <c r="BH30" s="81"/>
      <c r="BI30" s="82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Y30" s="8"/>
      <c r="BZ30" s="8"/>
      <c r="CA30" s="8"/>
      <c r="CB30" s="8"/>
    </row>
    <row r="31" spans="2:82" ht="12" customHeight="1" x14ac:dyDescent="0.4">
      <c r="B31" s="165" t="s">
        <v>34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7"/>
      <c r="AA31" s="171">
        <v>6250</v>
      </c>
      <c r="AB31" s="172"/>
      <c r="AC31" s="172"/>
      <c r="AD31" s="172"/>
      <c r="AE31" s="172"/>
      <c r="AF31" s="172"/>
      <c r="AG31" s="172"/>
      <c r="AH31" s="173"/>
      <c r="AI31" s="79" t="s">
        <v>3</v>
      </c>
      <c r="AJ31" s="185">
        <v>0.5</v>
      </c>
      <c r="AK31" s="186"/>
      <c r="AL31" s="186"/>
      <c r="AM31" s="186"/>
      <c r="AN31" s="186"/>
      <c r="AO31" s="186"/>
      <c r="AP31" s="186"/>
      <c r="AQ31" s="187"/>
      <c r="AR31" s="79" t="s">
        <v>3</v>
      </c>
      <c r="AS31" s="159">
        <v>1</v>
      </c>
      <c r="AT31" s="160"/>
      <c r="AU31" s="160"/>
      <c r="AV31" s="160"/>
      <c r="AW31" s="160"/>
      <c r="AX31" s="160"/>
      <c r="AY31" s="160"/>
      <c r="AZ31" s="161"/>
      <c r="BA31" s="79" t="s">
        <v>4</v>
      </c>
      <c r="BB31" s="80">
        <f>AA31*AJ31*AS31</f>
        <v>3125</v>
      </c>
      <c r="BC31" s="81"/>
      <c r="BD31" s="81"/>
      <c r="BE31" s="81"/>
      <c r="BF31" s="81"/>
      <c r="BG31" s="81"/>
      <c r="BH31" s="81"/>
      <c r="BI31" s="82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Y31" s="8"/>
      <c r="BZ31" s="8"/>
      <c r="CA31" s="8"/>
      <c r="CB31" s="8"/>
    </row>
    <row r="32" spans="2:82" ht="12" customHeight="1" x14ac:dyDescent="0.4"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7"/>
      <c r="AA32" s="171"/>
      <c r="AB32" s="172"/>
      <c r="AC32" s="172"/>
      <c r="AD32" s="172"/>
      <c r="AE32" s="172"/>
      <c r="AF32" s="172"/>
      <c r="AG32" s="172"/>
      <c r="AH32" s="173"/>
      <c r="AI32" s="79"/>
      <c r="AJ32" s="185"/>
      <c r="AK32" s="186"/>
      <c r="AL32" s="186"/>
      <c r="AM32" s="186"/>
      <c r="AN32" s="186"/>
      <c r="AO32" s="186"/>
      <c r="AP32" s="186"/>
      <c r="AQ32" s="187"/>
      <c r="AR32" s="79"/>
      <c r="AS32" s="159"/>
      <c r="AT32" s="160"/>
      <c r="AU32" s="160"/>
      <c r="AV32" s="160"/>
      <c r="AW32" s="160"/>
      <c r="AX32" s="160"/>
      <c r="AY32" s="160"/>
      <c r="AZ32" s="161"/>
      <c r="BA32" s="79"/>
      <c r="BB32" s="80"/>
      <c r="BC32" s="81"/>
      <c r="BD32" s="81"/>
      <c r="BE32" s="81"/>
      <c r="BF32" s="81"/>
      <c r="BG32" s="81"/>
      <c r="BH32" s="81"/>
      <c r="BI32" s="82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Y32" s="8"/>
      <c r="BZ32" s="8"/>
      <c r="CA32" s="8"/>
      <c r="CB32" s="8"/>
    </row>
    <row r="33" spans="2:80" ht="12" customHeight="1" x14ac:dyDescent="0.4">
      <c r="B33" s="165" t="s">
        <v>35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171">
        <v>6250</v>
      </c>
      <c r="AB33" s="172"/>
      <c r="AC33" s="172"/>
      <c r="AD33" s="172"/>
      <c r="AE33" s="172"/>
      <c r="AF33" s="172"/>
      <c r="AG33" s="172"/>
      <c r="AH33" s="173"/>
      <c r="AI33" s="79" t="s">
        <v>3</v>
      </c>
      <c r="AJ33" s="185">
        <v>1</v>
      </c>
      <c r="AK33" s="186"/>
      <c r="AL33" s="186"/>
      <c r="AM33" s="186"/>
      <c r="AN33" s="186"/>
      <c r="AO33" s="186"/>
      <c r="AP33" s="186"/>
      <c r="AQ33" s="187"/>
      <c r="AR33" s="79" t="s">
        <v>3</v>
      </c>
      <c r="AS33" s="159">
        <v>1</v>
      </c>
      <c r="AT33" s="160"/>
      <c r="AU33" s="160"/>
      <c r="AV33" s="160"/>
      <c r="AW33" s="160"/>
      <c r="AX33" s="160"/>
      <c r="AY33" s="160"/>
      <c r="AZ33" s="161"/>
      <c r="BA33" s="79" t="s">
        <v>4</v>
      </c>
      <c r="BB33" s="80">
        <f>AA33*AJ33*AS33</f>
        <v>6250</v>
      </c>
      <c r="BC33" s="81"/>
      <c r="BD33" s="81"/>
      <c r="BE33" s="81"/>
      <c r="BF33" s="81"/>
      <c r="BG33" s="81"/>
      <c r="BH33" s="81"/>
      <c r="BI33" s="82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Y33" s="8"/>
      <c r="BZ33" s="8"/>
      <c r="CA33" s="8"/>
      <c r="CB33" s="8"/>
    </row>
    <row r="34" spans="2:80" ht="12" customHeight="1" x14ac:dyDescent="0.4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71"/>
      <c r="AB34" s="172"/>
      <c r="AC34" s="172"/>
      <c r="AD34" s="172"/>
      <c r="AE34" s="172"/>
      <c r="AF34" s="172"/>
      <c r="AG34" s="172"/>
      <c r="AH34" s="173"/>
      <c r="AI34" s="79"/>
      <c r="AJ34" s="185"/>
      <c r="AK34" s="186"/>
      <c r="AL34" s="186"/>
      <c r="AM34" s="186"/>
      <c r="AN34" s="186"/>
      <c r="AO34" s="186"/>
      <c r="AP34" s="186"/>
      <c r="AQ34" s="187"/>
      <c r="AR34" s="79"/>
      <c r="AS34" s="159"/>
      <c r="AT34" s="160"/>
      <c r="AU34" s="160"/>
      <c r="AV34" s="160"/>
      <c r="AW34" s="160"/>
      <c r="AX34" s="160"/>
      <c r="AY34" s="160"/>
      <c r="AZ34" s="161"/>
      <c r="BA34" s="79"/>
      <c r="BB34" s="80"/>
      <c r="BC34" s="81"/>
      <c r="BD34" s="81"/>
      <c r="BE34" s="81"/>
      <c r="BF34" s="81"/>
      <c r="BG34" s="81"/>
      <c r="BH34" s="81"/>
      <c r="BI34" s="82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Y34" s="8"/>
      <c r="BZ34" s="8"/>
      <c r="CA34" s="8"/>
      <c r="CB34" s="8"/>
    </row>
    <row r="35" spans="2:80" ht="12" customHeight="1" x14ac:dyDescent="0.4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7"/>
      <c r="AA35" s="171"/>
      <c r="AB35" s="172"/>
      <c r="AC35" s="172"/>
      <c r="AD35" s="172"/>
      <c r="AE35" s="172"/>
      <c r="AF35" s="172"/>
      <c r="AG35" s="172"/>
      <c r="AH35" s="173"/>
      <c r="AI35" s="79" t="s">
        <v>3</v>
      </c>
      <c r="AJ35" s="185"/>
      <c r="AK35" s="186"/>
      <c r="AL35" s="186"/>
      <c r="AM35" s="186"/>
      <c r="AN35" s="186"/>
      <c r="AO35" s="186"/>
      <c r="AP35" s="186"/>
      <c r="AQ35" s="187"/>
      <c r="AR35" s="79" t="s">
        <v>3</v>
      </c>
      <c r="AS35" s="159"/>
      <c r="AT35" s="160"/>
      <c r="AU35" s="160"/>
      <c r="AV35" s="160"/>
      <c r="AW35" s="160"/>
      <c r="AX35" s="160"/>
      <c r="AY35" s="160"/>
      <c r="AZ35" s="161"/>
      <c r="BA35" s="79" t="s">
        <v>4</v>
      </c>
      <c r="BB35" s="80">
        <f>AA35*AJ35*AS35</f>
        <v>0</v>
      </c>
      <c r="BC35" s="81"/>
      <c r="BD35" s="81"/>
      <c r="BE35" s="81"/>
      <c r="BF35" s="81"/>
      <c r="BG35" s="81"/>
      <c r="BH35" s="81"/>
      <c r="BI35" s="82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Y35" s="8"/>
      <c r="BZ35" s="8"/>
      <c r="CA35" s="8"/>
      <c r="CB35" s="8"/>
    </row>
    <row r="36" spans="2:80" ht="12" customHeight="1" x14ac:dyDescent="0.4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171"/>
      <c r="AB36" s="172"/>
      <c r="AC36" s="172"/>
      <c r="AD36" s="172"/>
      <c r="AE36" s="172"/>
      <c r="AF36" s="172"/>
      <c r="AG36" s="172"/>
      <c r="AH36" s="173"/>
      <c r="AI36" s="79"/>
      <c r="AJ36" s="185"/>
      <c r="AK36" s="186"/>
      <c r="AL36" s="186"/>
      <c r="AM36" s="186"/>
      <c r="AN36" s="186"/>
      <c r="AO36" s="186"/>
      <c r="AP36" s="186"/>
      <c r="AQ36" s="187"/>
      <c r="AR36" s="79"/>
      <c r="AS36" s="159"/>
      <c r="AT36" s="160"/>
      <c r="AU36" s="160"/>
      <c r="AV36" s="160"/>
      <c r="AW36" s="160"/>
      <c r="AX36" s="160"/>
      <c r="AY36" s="160"/>
      <c r="AZ36" s="161"/>
      <c r="BA36" s="79"/>
      <c r="BB36" s="80"/>
      <c r="BC36" s="81"/>
      <c r="BD36" s="81"/>
      <c r="BE36" s="81"/>
      <c r="BF36" s="81"/>
      <c r="BG36" s="81"/>
      <c r="BH36" s="81"/>
      <c r="BI36" s="82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Y36" s="8"/>
      <c r="BZ36" s="8"/>
      <c r="CA36" s="8"/>
      <c r="CB36" s="8"/>
    </row>
    <row r="37" spans="2:80" ht="12" customHeight="1" x14ac:dyDescent="0.4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7"/>
      <c r="AA37" s="171"/>
      <c r="AB37" s="172"/>
      <c r="AC37" s="172"/>
      <c r="AD37" s="172"/>
      <c r="AE37" s="172"/>
      <c r="AF37" s="172"/>
      <c r="AG37" s="172"/>
      <c r="AH37" s="173"/>
      <c r="AI37" s="79" t="s">
        <v>3</v>
      </c>
      <c r="AJ37" s="185"/>
      <c r="AK37" s="186"/>
      <c r="AL37" s="186"/>
      <c r="AM37" s="186"/>
      <c r="AN37" s="186"/>
      <c r="AO37" s="186"/>
      <c r="AP37" s="186"/>
      <c r="AQ37" s="187"/>
      <c r="AR37" s="79" t="s">
        <v>3</v>
      </c>
      <c r="AS37" s="159"/>
      <c r="AT37" s="160"/>
      <c r="AU37" s="160"/>
      <c r="AV37" s="160"/>
      <c r="AW37" s="160"/>
      <c r="AX37" s="160"/>
      <c r="AY37" s="160"/>
      <c r="AZ37" s="161"/>
      <c r="BA37" s="79" t="s">
        <v>4</v>
      </c>
      <c r="BB37" s="80">
        <f>AA37*AJ37*AS37</f>
        <v>0</v>
      </c>
      <c r="BC37" s="81"/>
      <c r="BD37" s="81"/>
      <c r="BE37" s="81"/>
      <c r="BF37" s="81"/>
      <c r="BG37" s="81"/>
      <c r="BH37" s="81"/>
      <c r="BI37" s="82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Y37" s="8"/>
      <c r="BZ37" s="8"/>
      <c r="CA37" s="8"/>
      <c r="CB37" s="8"/>
    </row>
    <row r="38" spans="2:80" ht="12" customHeight="1" x14ac:dyDescent="0.4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171"/>
      <c r="AB38" s="172"/>
      <c r="AC38" s="172"/>
      <c r="AD38" s="172"/>
      <c r="AE38" s="172"/>
      <c r="AF38" s="172"/>
      <c r="AG38" s="172"/>
      <c r="AH38" s="173"/>
      <c r="AI38" s="79"/>
      <c r="AJ38" s="185"/>
      <c r="AK38" s="186"/>
      <c r="AL38" s="186"/>
      <c r="AM38" s="186"/>
      <c r="AN38" s="186"/>
      <c r="AO38" s="186"/>
      <c r="AP38" s="186"/>
      <c r="AQ38" s="187"/>
      <c r="AR38" s="79"/>
      <c r="AS38" s="159"/>
      <c r="AT38" s="160"/>
      <c r="AU38" s="160"/>
      <c r="AV38" s="160"/>
      <c r="AW38" s="160"/>
      <c r="AX38" s="160"/>
      <c r="AY38" s="160"/>
      <c r="AZ38" s="161"/>
      <c r="BA38" s="79"/>
      <c r="BB38" s="80"/>
      <c r="BC38" s="81"/>
      <c r="BD38" s="81"/>
      <c r="BE38" s="81"/>
      <c r="BF38" s="81"/>
      <c r="BG38" s="81"/>
      <c r="BH38" s="81"/>
      <c r="BI38" s="82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Y38" s="8"/>
      <c r="BZ38" s="8"/>
      <c r="CA38" s="8"/>
      <c r="CB38" s="8"/>
    </row>
    <row r="39" spans="2:80" ht="12" customHeight="1" x14ac:dyDescent="0.4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7"/>
      <c r="AA39" s="171"/>
      <c r="AB39" s="172"/>
      <c r="AC39" s="172"/>
      <c r="AD39" s="172"/>
      <c r="AE39" s="172"/>
      <c r="AF39" s="172"/>
      <c r="AG39" s="172"/>
      <c r="AH39" s="173"/>
      <c r="AI39" s="79" t="s">
        <v>3</v>
      </c>
      <c r="AJ39" s="177"/>
      <c r="AK39" s="178"/>
      <c r="AL39" s="178"/>
      <c r="AM39" s="178"/>
      <c r="AN39" s="178"/>
      <c r="AO39" s="178"/>
      <c r="AP39" s="178"/>
      <c r="AQ39" s="179"/>
      <c r="AR39" s="79" t="s">
        <v>3</v>
      </c>
      <c r="AS39" s="159"/>
      <c r="AT39" s="160"/>
      <c r="AU39" s="160"/>
      <c r="AV39" s="160"/>
      <c r="AW39" s="160"/>
      <c r="AX39" s="160"/>
      <c r="AY39" s="160"/>
      <c r="AZ39" s="161"/>
      <c r="BA39" s="79" t="s">
        <v>4</v>
      </c>
      <c r="BB39" s="80">
        <f>AA39*AJ39*AS39</f>
        <v>0</v>
      </c>
      <c r="BC39" s="81"/>
      <c r="BD39" s="81"/>
      <c r="BE39" s="81"/>
      <c r="BF39" s="81"/>
      <c r="BG39" s="81"/>
      <c r="BH39" s="81"/>
      <c r="BI39" s="82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Y39" s="19" t="str">
        <f>IF(LEFT(AA41,1)="T","TRUE","FALSE")</f>
        <v>FALSE</v>
      </c>
      <c r="BZ39" s="19" t="b">
        <f>ISNUMBER(ABS(RIGHT(AA41,13)))</f>
        <v>0</v>
      </c>
      <c r="CA39" s="19" t="str">
        <f t="shared" ref="CA39" si="3">TEXT(BZ39,"@")</f>
        <v>FALSE</v>
      </c>
      <c r="CB39" s="19" t="str">
        <f>IF(ISNUMBER(BP41),"TRUE","FALSE")</f>
        <v>FALSE</v>
      </c>
    </row>
    <row r="40" spans="2:80" ht="12" customHeight="1" x14ac:dyDescent="0.4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7"/>
      <c r="AA40" s="171"/>
      <c r="AB40" s="172"/>
      <c r="AC40" s="172"/>
      <c r="AD40" s="172"/>
      <c r="AE40" s="172"/>
      <c r="AF40" s="172"/>
      <c r="AG40" s="172"/>
      <c r="AH40" s="173"/>
      <c r="AI40" s="79"/>
      <c r="AJ40" s="177"/>
      <c r="AK40" s="178"/>
      <c r="AL40" s="178"/>
      <c r="AM40" s="178"/>
      <c r="AN40" s="178"/>
      <c r="AO40" s="178"/>
      <c r="AP40" s="178"/>
      <c r="AQ40" s="179"/>
      <c r="AR40" s="79"/>
      <c r="AS40" s="159"/>
      <c r="AT40" s="160"/>
      <c r="AU40" s="160"/>
      <c r="AV40" s="160"/>
      <c r="AW40" s="160"/>
      <c r="AX40" s="160"/>
      <c r="AY40" s="160"/>
      <c r="AZ40" s="161"/>
      <c r="BA40" s="79"/>
      <c r="BB40" s="80"/>
      <c r="BC40" s="81"/>
      <c r="BD40" s="81"/>
      <c r="BE40" s="81"/>
      <c r="BF40" s="81"/>
      <c r="BG40" s="81"/>
      <c r="BH40" s="81"/>
      <c r="BI40" s="82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Y40" s="19"/>
      <c r="BZ40" s="19"/>
      <c r="CA40" s="19"/>
      <c r="CB40" s="19"/>
    </row>
    <row r="41" spans="2:80" ht="12" customHeight="1" x14ac:dyDescent="0.4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7"/>
      <c r="AA41" s="171"/>
      <c r="AB41" s="172"/>
      <c r="AC41" s="172"/>
      <c r="AD41" s="172"/>
      <c r="AE41" s="172"/>
      <c r="AF41" s="172"/>
      <c r="AG41" s="172"/>
      <c r="AH41" s="173"/>
      <c r="AI41" s="79" t="s">
        <v>3</v>
      </c>
      <c r="AJ41" s="185"/>
      <c r="AK41" s="186"/>
      <c r="AL41" s="186"/>
      <c r="AM41" s="186"/>
      <c r="AN41" s="186"/>
      <c r="AO41" s="186"/>
      <c r="AP41" s="186"/>
      <c r="AQ41" s="187"/>
      <c r="AR41" s="79" t="s">
        <v>3</v>
      </c>
      <c r="AS41" s="159"/>
      <c r="AT41" s="160"/>
      <c r="AU41" s="160"/>
      <c r="AV41" s="160"/>
      <c r="AW41" s="160"/>
      <c r="AX41" s="160"/>
      <c r="AY41" s="160"/>
      <c r="AZ41" s="161"/>
      <c r="BA41" s="79" t="s">
        <v>4</v>
      </c>
      <c r="BB41" s="80">
        <f>AA41*AJ41*AS41</f>
        <v>0</v>
      </c>
      <c r="BC41" s="81"/>
      <c r="BD41" s="81"/>
      <c r="BE41" s="81"/>
      <c r="BF41" s="81"/>
      <c r="BG41" s="81"/>
      <c r="BH41" s="81"/>
      <c r="BI41" s="82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Y41" t="str">
        <f>IF(LEFT(AA43,1)="T","TRUE","FALSE")</f>
        <v>FALSE</v>
      </c>
      <c r="BZ41" t="b">
        <f>ISNUMBER(ABS(RIGHT(AA43,13)))</f>
        <v>0</v>
      </c>
      <c r="CA41" t="str">
        <f t="shared" ref="CA41" si="4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90"/>
      <c r="AA42" s="191"/>
      <c r="AB42" s="192"/>
      <c r="AC42" s="192"/>
      <c r="AD42" s="192"/>
      <c r="AE42" s="192"/>
      <c r="AF42" s="192"/>
      <c r="AG42" s="192"/>
      <c r="AH42" s="193"/>
      <c r="AI42" s="111"/>
      <c r="AJ42" s="194"/>
      <c r="AK42" s="195"/>
      <c r="AL42" s="195"/>
      <c r="AM42" s="195"/>
      <c r="AN42" s="195"/>
      <c r="AO42" s="195"/>
      <c r="AP42" s="195"/>
      <c r="AQ42" s="196"/>
      <c r="AR42" s="111"/>
      <c r="AS42" s="197"/>
      <c r="AT42" s="198"/>
      <c r="AU42" s="198"/>
      <c r="AV42" s="198"/>
      <c r="AW42" s="198"/>
      <c r="AX42" s="198"/>
      <c r="AY42" s="198"/>
      <c r="AZ42" s="199"/>
      <c r="BA42" s="118"/>
      <c r="BB42" s="119"/>
      <c r="BC42" s="120"/>
      <c r="BD42" s="120"/>
      <c r="BE42" s="120"/>
      <c r="BF42" s="120"/>
      <c r="BG42" s="120"/>
      <c r="BH42" s="120"/>
      <c r="BI42" s="121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</row>
    <row r="43" spans="2:80" ht="12" customHeight="1" x14ac:dyDescent="0.4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16"/>
      <c r="AB43" s="16"/>
      <c r="AC43" s="16"/>
      <c r="AD43" s="16"/>
      <c r="AE43" s="16"/>
      <c r="AF43" s="16"/>
      <c r="AG43" s="16"/>
      <c r="AH43" s="1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129" t="s">
        <v>8</v>
      </c>
      <c r="AT43" s="130"/>
      <c r="AU43" s="130"/>
      <c r="AV43" s="130"/>
      <c r="AW43" s="130"/>
      <c r="AX43" s="130"/>
      <c r="AY43" s="130"/>
      <c r="AZ43" s="130"/>
      <c r="BA43" s="131"/>
      <c r="BB43" s="135">
        <f>SUM(BB23:BI42)</f>
        <v>25000</v>
      </c>
      <c r="BC43" s="136"/>
      <c r="BD43" s="136"/>
      <c r="BE43" s="136"/>
      <c r="BF43" s="136"/>
      <c r="BG43" s="136"/>
      <c r="BH43" s="136"/>
      <c r="BI43" s="137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5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6"/>
      <c r="AB44" s="16"/>
      <c r="AC44" s="16"/>
      <c r="AD44" s="16"/>
      <c r="AE44" s="16"/>
      <c r="AF44" s="16"/>
      <c r="AG44" s="16"/>
      <c r="AH44" s="1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132"/>
      <c r="AT44" s="133"/>
      <c r="AU44" s="133"/>
      <c r="AV44" s="133"/>
      <c r="AW44" s="133"/>
      <c r="AX44" s="133"/>
      <c r="AY44" s="133"/>
      <c r="AZ44" s="133"/>
      <c r="BA44" s="134"/>
      <c r="BB44" s="138"/>
      <c r="BC44" s="139"/>
      <c r="BD44" s="139"/>
      <c r="BE44" s="139"/>
      <c r="BF44" s="139"/>
      <c r="BG44" s="139"/>
      <c r="BH44" s="139"/>
      <c r="BI44" s="140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15" t="s">
        <v>12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6">TEXT(BZ46,"@")</f>
        <v>FALSE</v>
      </c>
      <c r="CB46" t="str">
        <f>IF(ISNUMBER(BP48),"TRUE","FALSE")</f>
        <v>FALSE</v>
      </c>
    </row>
    <row r="47" spans="2:80" ht="12" customHeight="1" x14ac:dyDescent="0.4">
      <c r="B47" s="30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74" t="s">
        <v>6</v>
      </c>
      <c r="AB47" s="74"/>
      <c r="AC47" s="74"/>
      <c r="AD47" s="74"/>
      <c r="AE47" s="74"/>
      <c r="AF47" s="74"/>
      <c r="AG47" s="74"/>
      <c r="AH47" s="74"/>
      <c r="AI47" s="76" t="s">
        <v>3</v>
      </c>
      <c r="AJ47" s="78" t="s">
        <v>1</v>
      </c>
      <c r="AK47" s="74"/>
      <c r="AL47" s="74"/>
      <c r="AM47" s="74"/>
      <c r="AN47" s="74"/>
      <c r="AO47" s="74"/>
      <c r="AP47" s="74"/>
      <c r="AQ47" s="74"/>
      <c r="AR47" s="76" t="s">
        <v>3</v>
      </c>
      <c r="AS47" s="74" t="s">
        <v>25</v>
      </c>
      <c r="AT47" s="74"/>
      <c r="AU47" s="74"/>
      <c r="AV47" s="74"/>
      <c r="AW47" s="74"/>
      <c r="AX47" s="74"/>
      <c r="AY47" s="74"/>
      <c r="AZ47" s="74"/>
      <c r="BA47" s="76" t="s">
        <v>4</v>
      </c>
      <c r="BB47" s="74" t="s">
        <v>7</v>
      </c>
      <c r="BC47" s="74"/>
      <c r="BD47" s="74"/>
      <c r="BE47" s="74"/>
      <c r="BF47" s="74"/>
      <c r="BG47" s="74"/>
      <c r="BH47" s="74"/>
      <c r="BI47" s="74"/>
      <c r="BJ47" s="74" t="s">
        <v>5</v>
      </c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2:80" ht="12" customHeight="1" thickBot="1" x14ac:dyDescent="0.4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5"/>
      <c r="AB48" s="75"/>
      <c r="AC48" s="75"/>
      <c r="AD48" s="75"/>
      <c r="AE48" s="75"/>
      <c r="AF48" s="75"/>
      <c r="AG48" s="75"/>
      <c r="AH48" s="75"/>
      <c r="AI48" s="77"/>
      <c r="AJ48" s="75"/>
      <c r="AK48" s="75"/>
      <c r="AL48" s="75"/>
      <c r="AM48" s="75"/>
      <c r="AN48" s="75"/>
      <c r="AO48" s="75"/>
      <c r="AP48" s="75"/>
      <c r="AQ48" s="75"/>
      <c r="AR48" s="77"/>
      <c r="AS48" s="75"/>
      <c r="AT48" s="75"/>
      <c r="AU48" s="75"/>
      <c r="AV48" s="75"/>
      <c r="AW48" s="75"/>
      <c r="AX48" s="75"/>
      <c r="AY48" s="75"/>
      <c r="AZ48" s="75"/>
      <c r="BA48" s="7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Y48" t="str">
        <f>IF(LEFT(AA50,1)="T","TRUE","FALSE")</f>
        <v>FALSE</v>
      </c>
      <c r="BZ48" t="b">
        <f>ISNUMBER(ABS(RIGHT(AA50,13)))</f>
        <v>0</v>
      </c>
      <c r="CA48" t="str">
        <f t="shared" ref="CA48" si="7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62" t="s">
        <v>37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4"/>
      <c r="AA49" s="168">
        <v>6250</v>
      </c>
      <c r="AB49" s="169"/>
      <c r="AC49" s="169"/>
      <c r="AD49" s="169"/>
      <c r="AE49" s="169"/>
      <c r="AF49" s="169"/>
      <c r="AG49" s="169"/>
      <c r="AH49" s="170"/>
      <c r="AI49" s="141" t="s">
        <v>3</v>
      </c>
      <c r="AJ49" s="174">
        <v>16</v>
      </c>
      <c r="AK49" s="175"/>
      <c r="AL49" s="175"/>
      <c r="AM49" s="175"/>
      <c r="AN49" s="175"/>
      <c r="AO49" s="175"/>
      <c r="AP49" s="175"/>
      <c r="AQ49" s="176"/>
      <c r="AR49" s="141" t="s">
        <v>3</v>
      </c>
      <c r="AS49" s="180">
        <v>1</v>
      </c>
      <c r="AT49" s="181"/>
      <c r="AU49" s="181"/>
      <c r="AV49" s="181"/>
      <c r="AW49" s="181"/>
      <c r="AX49" s="181"/>
      <c r="AY49" s="181"/>
      <c r="AZ49" s="182"/>
      <c r="BA49" s="89" t="s">
        <v>4</v>
      </c>
      <c r="BB49" s="90">
        <f>AA49*AJ49*AS49</f>
        <v>100000</v>
      </c>
      <c r="BC49" s="91"/>
      <c r="BD49" s="91"/>
      <c r="BE49" s="91"/>
      <c r="BF49" s="91"/>
      <c r="BG49" s="91"/>
      <c r="BH49" s="91"/>
      <c r="BI49" s="92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</row>
    <row r="50" spans="2:80" ht="12" customHeight="1" x14ac:dyDescent="0.4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7"/>
      <c r="AA50" s="171"/>
      <c r="AB50" s="172"/>
      <c r="AC50" s="172"/>
      <c r="AD50" s="172"/>
      <c r="AE50" s="172"/>
      <c r="AF50" s="172"/>
      <c r="AG50" s="172"/>
      <c r="AH50" s="173"/>
      <c r="AI50" s="142"/>
      <c r="AJ50" s="177"/>
      <c r="AK50" s="178"/>
      <c r="AL50" s="178"/>
      <c r="AM50" s="178"/>
      <c r="AN50" s="178"/>
      <c r="AO50" s="178"/>
      <c r="AP50" s="178"/>
      <c r="AQ50" s="179"/>
      <c r="AR50" s="142"/>
      <c r="AS50" s="159"/>
      <c r="AT50" s="160"/>
      <c r="AU50" s="160"/>
      <c r="AV50" s="160"/>
      <c r="AW50" s="160"/>
      <c r="AX50" s="160"/>
      <c r="AY50" s="160"/>
      <c r="AZ50" s="161"/>
      <c r="BA50" s="79"/>
      <c r="BB50" s="80"/>
      <c r="BC50" s="81"/>
      <c r="BD50" s="81"/>
      <c r="BE50" s="81"/>
      <c r="BF50" s="81"/>
      <c r="BG50" s="81"/>
      <c r="BH50" s="81"/>
      <c r="BI50" s="82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Y50" t="str">
        <f>IF(LEFT(AA52,1)="T","TRUE","FALSE")</f>
        <v>FALSE</v>
      </c>
      <c r="BZ50" t="b">
        <f>ISNUMBER(ABS(RIGHT(AA52,13)))</f>
        <v>0</v>
      </c>
      <c r="CA50" t="str">
        <f t="shared" ref="CA50" si="8">TEXT(BZ50,"@")</f>
        <v>FALSE</v>
      </c>
      <c r="CB50" t="str">
        <f>IF(ISNUMBER(BP52),"TRUE","FALSE")</f>
        <v>FALSE</v>
      </c>
    </row>
    <row r="51" spans="2:80" ht="12" customHeight="1" x14ac:dyDescent="0.4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7"/>
      <c r="AA51" s="171"/>
      <c r="AB51" s="172"/>
      <c r="AC51" s="172"/>
      <c r="AD51" s="172"/>
      <c r="AE51" s="172"/>
      <c r="AF51" s="172"/>
      <c r="AG51" s="172"/>
      <c r="AH51" s="173"/>
      <c r="AI51" s="118" t="s">
        <v>3</v>
      </c>
      <c r="AJ51" s="177"/>
      <c r="AK51" s="178"/>
      <c r="AL51" s="178"/>
      <c r="AM51" s="178"/>
      <c r="AN51" s="178"/>
      <c r="AO51" s="178"/>
      <c r="AP51" s="178"/>
      <c r="AQ51" s="179"/>
      <c r="AR51" s="118" t="s">
        <v>3</v>
      </c>
      <c r="AS51" s="159"/>
      <c r="AT51" s="160"/>
      <c r="AU51" s="160"/>
      <c r="AV51" s="160"/>
      <c r="AW51" s="160"/>
      <c r="AX51" s="160"/>
      <c r="AY51" s="160"/>
      <c r="AZ51" s="161"/>
      <c r="BA51" s="79" t="s">
        <v>4</v>
      </c>
      <c r="BB51" s="80">
        <f>AA51*AJ51*AS51</f>
        <v>0</v>
      </c>
      <c r="BC51" s="81"/>
      <c r="BD51" s="81"/>
      <c r="BE51" s="81"/>
      <c r="BF51" s="81"/>
      <c r="BG51" s="81"/>
      <c r="BH51" s="81"/>
      <c r="BI51" s="82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</row>
    <row r="52" spans="2:80" ht="12" customHeight="1" x14ac:dyDescent="0.4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7"/>
      <c r="AA52" s="171"/>
      <c r="AB52" s="172"/>
      <c r="AC52" s="172"/>
      <c r="AD52" s="172"/>
      <c r="AE52" s="172"/>
      <c r="AF52" s="172"/>
      <c r="AG52" s="172"/>
      <c r="AH52" s="173"/>
      <c r="AI52" s="142"/>
      <c r="AJ52" s="177"/>
      <c r="AK52" s="178"/>
      <c r="AL52" s="178"/>
      <c r="AM52" s="178"/>
      <c r="AN52" s="178"/>
      <c r="AO52" s="178"/>
      <c r="AP52" s="178"/>
      <c r="AQ52" s="179"/>
      <c r="AR52" s="142"/>
      <c r="AS52" s="159"/>
      <c r="AT52" s="160"/>
      <c r="AU52" s="160"/>
      <c r="AV52" s="160"/>
      <c r="AW52" s="160"/>
      <c r="AX52" s="160"/>
      <c r="AY52" s="160"/>
      <c r="AZ52" s="161"/>
      <c r="BA52" s="79"/>
      <c r="BB52" s="80"/>
      <c r="BC52" s="81"/>
      <c r="BD52" s="81"/>
      <c r="BE52" s="81"/>
      <c r="BF52" s="81"/>
      <c r="BG52" s="81"/>
      <c r="BH52" s="81"/>
      <c r="BI52" s="82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</row>
    <row r="53" spans="2:80" ht="12" customHeight="1" x14ac:dyDescent="0.4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7"/>
      <c r="AA53" s="171"/>
      <c r="AB53" s="172"/>
      <c r="AC53" s="172"/>
      <c r="AD53" s="172"/>
      <c r="AE53" s="172"/>
      <c r="AF53" s="172"/>
      <c r="AG53" s="172"/>
      <c r="AH53" s="173"/>
      <c r="AI53" s="118" t="s">
        <v>3</v>
      </c>
      <c r="AJ53" s="177"/>
      <c r="AK53" s="178"/>
      <c r="AL53" s="178"/>
      <c r="AM53" s="178"/>
      <c r="AN53" s="178"/>
      <c r="AO53" s="178"/>
      <c r="AP53" s="178"/>
      <c r="AQ53" s="179"/>
      <c r="AR53" s="118" t="s">
        <v>3</v>
      </c>
      <c r="AS53" s="159"/>
      <c r="AT53" s="160"/>
      <c r="AU53" s="160"/>
      <c r="AV53" s="160"/>
      <c r="AW53" s="160"/>
      <c r="AX53" s="160"/>
      <c r="AY53" s="160"/>
      <c r="AZ53" s="161"/>
      <c r="BA53" s="79" t="s">
        <v>4</v>
      </c>
      <c r="BB53" s="80">
        <f>AA53*AJ53*AS53</f>
        <v>0</v>
      </c>
      <c r="BC53" s="81"/>
      <c r="BD53" s="81"/>
      <c r="BE53" s="81"/>
      <c r="BF53" s="81"/>
      <c r="BG53" s="81"/>
      <c r="BH53" s="81"/>
      <c r="BI53" s="82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Y53" t="str">
        <f>IF(LEFT(AA61,1)="T","TRUE","FALSE")</f>
        <v>FALSE</v>
      </c>
      <c r="BZ53" t="b">
        <f>ISNUMBER(ABS(RIGHT(AA61,13)))</f>
        <v>0</v>
      </c>
      <c r="CA53" t="str">
        <f t="shared" ref="CA53" si="9">TEXT(BZ53,"@")</f>
        <v>FALSE</v>
      </c>
      <c r="CB53" t="str">
        <f>IF(ISNUMBER(BP61),"TRUE","FALSE")</f>
        <v>FALSE</v>
      </c>
    </row>
    <row r="54" spans="2:80" ht="12" customHeight="1" x14ac:dyDescent="0.4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7"/>
      <c r="AA54" s="171"/>
      <c r="AB54" s="172"/>
      <c r="AC54" s="172"/>
      <c r="AD54" s="172"/>
      <c r="AE54" s="172"/>
      <c r="AF54" s="172"/>
      <c r="AG54" s="172"/>
      <c r="AH54" s="173"/>
      <c r="AI54" s="142"/>
      <c r="AJ54" s="177"/>
      <c r="AK54" s="178"/>
      <c r="AL54" s="178"/>
      <c r="AM54" s="178"/>
      <c r="AN54" s="178"/>
      <c r="AO54" s="178"/>
      <c r="AP54" s="178"/>
      <c r="AQ54" s="179"/>
      <c r="AR54" s="142"/>
      <c r="AS54" s="159"/>
      <c r="AT54" s="160"/>
      <c r="AU54" s="160"/>
      <c r="AV54" s="160"/>
      <c r="AW54" s="160"/>
      <c r="AX54" s="160"/>
      <c r="AY54" s="160"/>
      <c r="AZ54" s="161"/>
      <c r="BA54" s="79"/>
      <c r="BB54" s="80"/>
      <c r="BC54" s="81"/>
      <c r="BD54" s="81"/>
      <c r="BE54" s="81"/>
      <c r="BF54" s="81"/>
      <c r="BG54" s="81"/>
      <c r="BH54" s="81"/>
      <c r="BI54" s="82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</row>
    <row r="55" spans="2:80" ht="12" customHeight="1" x14ac:dyDescent="0.4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7"/>
      <c r="AA55" s="171"/>
      <c r="AB55" s="172"/>
      <c r="AC55" s="172"/>
      <c r="AD55" s="172"/>
      <c r="AE55" s="172"/>
      <c r="AF55" s="172"/>
      <c r="AG55" s="172"/>
      <c r="AH55" s="173"/>
      <c r="AI55" s="118" t="s">
        <v>3</v>
      </c>
      <c r="AJ55" s="185"/>
      <c r="AK55" s="186"/>
      <c r="AL55" s="186"/>
      <c r="AM55" s="186"/>
      <c r="AN55" s="186"/>
      <c r="AO55" s="186"/>
      <c r="AP55" s="186"/>
      <c r="AQ55" s="187"/>
      <c r="AR55" s="118" t="s">
        <v>3</v>
      </c>
      <c r="AS55" s="159"/>
      <c r="AT55" s="160"/>
      <c r="AU55" s="160"/>
      <c r="AV55" s="160"/>
      <c r="AW55" s="160"/>
      <c r="AX55" s="160"/>
      <c r="AY55" s="160"/>
      <c r="AZ55" s="161"/>
      <c r="BA55" s="79" t="s">
        <v>4</v>
      </c>
      <c r="BB55" s="80">
        <f>AA55*AJ55*AS55</f>
        <v>0</v>
      </c>
      <c r="BC55" s="81"/>
      <c r="BD55" s="81"/>
      <c r="BE55" s="81"/>
      <c r="BF55" s="81"/>
      <c r="BG55" s="81"/>
      <c r="BH55" s="81"/>
      <c r="BI55" s="82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</row>
    <row r="56" spans="2:80" ht="12" customHeight="1" x14ac:dyDescent="0.4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171"/>
      <c r="AB56" s="172"/>
      <c r="AC56" s="172"/>
      <c r="AD56" s="172"/>
      <c r="AE56" s="172"/>
      <c r="AF56" s="172"/>
      <c r="AG56" s="172"/>
      <c r="AH56" s="173"/>
      <c r="AI56" s="142"/>
      <c r="AJ56" s="185"/>
      <c r="AK56" s="186"/>
      <c r="AL56" s="186"/>
      <c r="AM56" s="186"/>
      <c r="AN56" s="186"/>
      <c r="AO56" s="186"/>
      <c r="AP56" s="186"/>
      <c r="AQ56" s="187"/>
      <c r="AR56" s="142"/>
      <c r="AS56" s="159"/>
      <c r="AT56" s="160"/>
      <c r="AU56" s="160"/>
      <c r="AV56" s="160"/>
      <c r="AW56" s="160"/>
      <c r="AX56" s="160"/>
      <c r="AY56" s="160"/>
      <c r="AZ56" s="161"/>
      <c r="BA56" s="79"/>
      <c r="BB56" s="80"/>
      <c r="BC56" s="81"/>
      <c r="BD56" s="81"/>
      <c r="BE56" s="81"/>
      <c r="BF56" s="81"/>
      <c r="BG56" s="81"/>
      <c r="BH56" s="81"/>
      <c r="BI56" s="82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</row>
    <row r="57" spans="2:80" ht="12" customHeight="1" x14ac:dyDescent="0.4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7"/>
      <c r="AA57" s="171"/>
      <c r="AB57" s="172"/>
      <c r="AC57" s="172"/>
      <c r="AD57" s="172"/>
      <c r="AE57" s="172"/>
      <c r="AF57" s="172"/>
      <c r="AG57" s="172"/>
      <c r="AH57" s="173"/>
      <c r="AI57" s="118" t="s">
        <v>3</v>
      </c>
      <c r="AJ57" s="185"/>
      <c r="AK57" s="186"/>
      <c r="AL57" s="186"/>
      <c r="AM57" s="186"/>
      <c r="AN57" s="186"/>
      <c r="AO57" s="186"/>
      <c r="AP57" s="186"/>
      <c r="AQ57" s="187"/>
      <c r="AR57" s="118" t="s">
        <v>3</v>
      </c>
      <c r="AS57" s="159"/>
      <c r="AT57" s="160"/>
      <c r="AU57" s="160"/>
      <c r="AV57" s="160"/>
      <c r="AW57" s="160"/>
      <c r="AX57" s="160"/>
      <c r="AY57" s="160"/>
      <c r="AZ57" s="161"/>
      <c r="BA57" s="79" t="s">
        <v>4</v>
      </c>
      <c r="BB57" s="80">
        <f>AA57*AJ57*AS57</f>
        <v>0</v>
      </c>
      <c r="BC57" s="81"/>
      <c r="BD57" s="81"/>
      <c r="BE57" s="81"/>
      <c r="BF57" s="81"/>
      <c r="BG57" s="81"/>
      <c r="BH57" s="81"/>
      <c r="BI57" s="82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</row>
    <row r="58" spans="2:80" ht="12" customHeight="1" x14ac:dyDescent="0.4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7"/>
      <c r="AA58" s="171"/>
      <c r="AB58" s="172"/>
      <c r="AC58" s="172"/>
      <c r="AD58" s="172"/>
      <c r="AE58" s="172"/>
      <c r="AF58" s="172"/>
      <c r="AG58" s="172"/>
      <c r="AH58" s="173"/>
      <c r="AI58" s="142"/>
      <c r="AJ58" s="185"/>
      <c r="AK58" s="186"/>
      <c r="AL58" s="186"/>
      <c r="AM58" s="186"/>
      <c r="AN58" s="186"/>
      <c r="AO58" s="186"/>
      <c r="AP58" s="186"/>
      <c r="AQ58" s="187"/>
      <c r="AR58" s="142"/>
      <c r="AS58" s="159"/>
      <c r="AT58" s="160"/>
      <c r="AU58" s="160"/>
      <c r="AV58" s="160"/>
      <c r="AW58" s="160"/>
      <c r="AX58" s="160"/>
      <c r="AY58" s="160"/>
      <c r="AZ58" s="161"/>
      <c r="BA58" s="79"/>
      <c r="BB58" s="80"/>
      <c r="BC58" s="81"/>
      <c r="BD58" s="81"/>
      <c r="BE58" s="81"/>
      <c r="BF58" s="81"/>
      <c r="BG58" s="81"/>
      <c r="BH58" s="81"/>
      <c r="BI58" s="82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</row>
    <row r="59" spans="2:80" ht="12" customHeight="1" x14ac:dyDescent="0.4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7"/>
      <c r="AA59" s="171"/>
      <c r="AB59" s="172"/>
      <c r="AC59" s="172"/>
      <c r="AD59" s="172"/>
      <c r="AE59" s="172"/>
      <c r="AF59" s="172"/>
      <c r="AG59" s="172"/>
      <c r="AH59" s="173"/>
      <c r="AI59" s="118" t="s">
        <v>3</v>
      </c>
      <c r="AJ59" s="185"/>
      <c r="AK59" s="186"/>
      <c r="AL59" s="186"/>
      <c r="AM59" s="186"/>
      <c r="AN59" s="186"/>
      <c r="AO59" s="186"/>
      <c r="AP59" s="186"/>
      <c r="AQ59" s="187"/>
      <c r="AR59" s="118" t="s">
        <v>3</v>
      </c>
      <c r="AS59" s="159"/>
      <c r="AT59" s="160"/>
      <c r="AU59" s="160"/>
      <c r="AV59" s="160"/>
      <c r="AW59" s="160"/>
      <c r="AX59" s="160"/>
      <c r="AY59" s="160"/>
      <c r="AZ59" s="161"/>
      <c r="BA59" s="79" t="s">
        <v>4</v>
      </c>
      <c r="BB59" s="80">
        <f>AA59*AJ59*AS59</f>
        <v>0</v>
      </c>
      <c r="BC59" s="81"/>
      <c r="BD59" s="81"/>
      <c r="BE59" s="81"/>
      <c r="BF59" s="81"/>
      <c r="BG59" s="81"/>
      <c r="BH59" s="81"/>
      <c r="BI59" s="82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</row>
    <row r="60" spans="2:80" ht="12" customHeight="1" x14ac:dyDescent="0.4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7"/>
      <c r="AA60" s="171"/>
      <c r="AB60" s="172"/>
      <c r="AC60" s="172"/>
      <c r="AD60" s="172"/>
      <c r="AE60" s="172"/>
      <c r="AF60" s="172"/>
      <c r="AG60" s="172"/>
      <c r="AH60" s="173"/>
      <c r="AI60" s="142"/>
      <c r="AJ60" s="185"/>
      <c r="AK60" s="186"/>
      <c r="AL60" s="186"/>
      <c r="AM60" s="186"/>
      <c r="AN60" s="186"/>
      <c r="AO60" s="186"/>
      <c r="AP60" s="186"/>
      <c r="AQ60" s="187"/>
      <c r="AR60" s="142"/>
      <c r="AS60" s="159"/>
      <c r="AT60" s="160"/>
      <c r="AU60" s="160"/>
      <c r="AV60" s="160"/>
      <c r="AW60" s="160"/>
      <c r="AX60" s="160"/>
      <c r="AY60" s="160"/>
      <c r="AZ60" s="161"/>
      <c r="BA60" s="79"/>
      <c r="BB60" s="80"/>
      <c r="BC60" s="81"/>
      <c r="BD60" s="81"/>
      <c r="BE60" s="81"/>
      <c r="BF60" s="81"/>
      <c r="BG60" s="81"/>
      <c r="BH60" s="81"/>
      <c r="BI60" s="82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</row>
    <row r="61" spans="2:80" ht="12" customHeight="1" x14ac:dyDescent="0.4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7"/>
      <c r="AA61" s="171"/>
      <c r="AB61" s="172"/>
      <c r="AC61" s="172"/>
      <c r="AD61" s="172"/>
      <c r="AE61" s="172"/>
      <c r="AF61" s="172"/>
      <c r="AG61" s="172"/>
      <c r="AH61" s="173"/>
      <c r="AI61" s="118" t="s">
        <v>3</v>
      </c>
      <c r="AJ61" s="185"/>
      <c r="AK61" s="186"/>
      <c r="AL61" s="186"/>
      <c r="AM61" s="186"/>
      <c r="AN61" s="186"/>
      <c r="AO61" s="186"/>
      <c r="AP61" s="186"/>
      <c r="AQ61" s="187"/>
      <c r="AR61" s="118" t="s">
        <v>3</v>
      </c>
      <c r="AS61" s="159"/>
      <c r="AT61" s="160"/>
      <c r="AU61" s="160"/>
      <c r="AV61" s="160"/>
      <c r="AW61" s="160"/>
      <c r="AX61" s="160"/>
      <c r="AY61" s="160"/>
      <c r="AZ61" s="161"/>
      <c r="BA61" s="79" t="s">
        <v>4</v>
      </c>
      <c r="BB61" s="80">
        <f>AA61*AJ61*AS61</f>
        <v>0</v>
      </c>
      <c r="BC61" s="81"/>
      <c r="BD61" s="81"/>
      <c r="BE61" s="81"/>
      <c r="BF61" s="81"/>
      <c r="BG61" s="81"/>
      <c r="BH61" s="81"/>
      <c r="BI61" s="82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Y61" t="str">
        <f>IF(LEFT(AA63,1)="T","TRUE","FALSE")</f>
        <v>FALSE</v>
      </c>
      <c r="BZ61" t="b">
        <f>ISNUMBER(ABS(RIGHT(AA63,13)))</f>
        <v>0</v>
      </c>
      <c r="CA61" t="str">
        <f t="shared" ref="CA61" si="10">TEXT(BZ61,"@")</f>
        <v>FALSE</v>
      </c>
      <c r="CB61" t="str">
        <f>IF(ISNUMBER(BP63),"TRUE","FALSE")</f>
        <v>FALSE</v>
      </c>
    </row>
    <row r="62" spans="2:80" ht="12" customHeight="1" x14ac:dyDescent="0.4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7"/>
      <c r="AA62" s="171"/>
      <c r="AB62" s="172"/>
      <c r="AC62" s="172"/>
      <c r="AD62" s="172"/>
      <c r="AE62" s="172"/>
      <c r="AF62" s="172"/>
      <c r="AG62" s="172"/>
      <c r="AH62" s="173"/>
      <c r="AI62" s="142"/>
      <c r="AJ62" s="185"/>
      <c r="AK62" s="186"/>
      <c r="AL62" s="186"/>
      <c r="AM62" s="186"/>
      <c r="AN62" s="186"/>
      <c r="AO62" s="186"/>
      <c r="AP62" s="186"/>
      <c r="AQ62" s="187"/>
      <c r="AR62" s="142"/>
      <c r="AS62" s="159"/>
      <c r="AT62" s="160"/>
      <c r="AU62" s="160"/>
      <c r="AV62" s="160"/>
      <c r="AW62" s="160"/>
      <c r="AX62" s="160"/>
      <c r="AY62" s="160"/>
      <c r="AZ62" s="161"/>
      <c r="BA62" s="79"/>
      <c r="BB62" s="80"/>
      <c r="BC62" s="81"/>
      <c r="BD62" s="81"/>
      <c r="BE62" s="81"/>
      <c r="BF62" s="81"/>
      <c r="BG62" s="81"/>
      <c r="BH62" s="81"/>
      <c r="BI62" s="82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</row>
    <row r="63" spans="2:80" ht="12" customHeight="1" x14ac:dyDescent="0.4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71"/>
      <c r="AB63" s="172"/>
      <c r="AC63" s="172"/>
      <c r="AD63" s="172"/>
      <c r="AE63" s="172"/>
      <c r="AF63" s="172"/>
      <c r="AG63" s="172"/>
      <c r="AH63" s="173"/>
      <c r="AI63" s="118" t="s">
        <v>3</v>
      </c>
      <c r="AJ63" s="185"/>
      <c r="AK63" s="186"/>
      <c r="AL63" s="186"/>
      <c r="AM63" s="186"/>
      <c r="AN63" s="186"/>
      <c r="AO63" s="186"/>
      <c r="AP63" s="186"/>
      <c r="AQ63" s="187"/>
      <c r="AR63" s="118" t="s">
        <v>3</v>
      </c>
      <c r="AS63" s="159"/>
      <c r="AT63" s="160"/>
      <c r="AU63" s="160"/>
      <c r="AV63" s="160"/>
      <c r="AW63" s="160"/>
      <c r="AX63" s="160"/>
      <c r="AY63" s="160"/>
      <c r="AZ63" s="161"/>
      <c r="BA63" s="79" t="s">
        <v>4</v>
      </c>
      <c r="BB63" s="80">
        <f>AA63*AJ63*AS63</f>
        <v>0</v>
      </c>
      <c r="BC63" s="81"/>
      <c r="BD63" s="81"/>
      <c r="BE63" s="81"/>
      <c r="BF63" s="81"/>
      <c r="BG63" s="81"/>
      <c r="BH63" s="81"/>
      <c r="BI63" s="82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Y63" t="str">
        <f>IF(LEFT(AA65,1)="T","TRUE","FALSE")</f>
        <v>FALSE</v>
      </c>
      <c r="BZ63" t="b">
        <f>ISNUMBER(ABS(RIGHT(AA65,13)))</f>
        <v>0</v>
      </c>
      <c r="CA63" t="str">
        <f t="shared" ref="CA63" si="11">TEXT(BZ63,"@")</f>
        <v>FALSE</v>
      </c>
      <c r="CB63" t="str">
        <f>IF(ISNUMBER(BP65),"TRUE","FALSE")</f>
        <v>FALSE</v>
      </c>
    </row>
    <row r="64" spans="2:80" ht="12" customHeight="1" x14ac:dyDescent="0.4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171"/>
      <c r="AB64" s="172"/>
      <c r="AC64" s="172"/>
      <c r="AD64" s="172"/>
      <c r="AE64" s="172"/>
      <c r="AF64" s="172"/>
      <c r="AG64" s="172"/>
      <c r="AH64" s="173"/>
      <c r="AI64" s="142"/>
      <c r="AJ64" s="185"/>
      <c r="AK64" s="186"/>
      <c r="AL64" s="186"/>
      <c r="AM64" s="186"/>
      <c r="AN64" s="186"/>
      <c r="AO64" s="186"/>
      <c r="AP64" s="186"/>
      <c r="AQ64" s="187"/>
      <c r="AR64" s="142"/>
      <c r="AS64" s="159"/>
      <c r="AT64" s="160"/>
      <c r="AU64" s="160"/>
      <c r="AV64" s="160"/>
      <c r="AW64" s="160"/>
      <c r="AX64" s="160"/>
      <c r="AY64" s="160"/>
      <c r="AZ64" s="161"/>
      <c r="BA64" s="79"/>
      <c r="BB64" s="80"/>
      <c r="BC64" s="81"/>
      <c r="BD64" s="81"/>
      <c r="BE64" s="81"/>
      <c r="BF64" s="81"/>
      <c r="BG64" s="81"/>
      <c r="BH64" s="81"/>
      <c r="BI64" s="82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</row>
    <row r="65" spans="2:80" ht="12" customHeight="1" x14ac:dyDescent="0.4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7"/>
      <c r="AA65" s="171"/>
      <c r="AB65" s="172"/>
      <c r="AC65" s="172"/>
      <c r="AD65" s="172"/>
      <c r="AE65" s="172"/>
      <c r="AF65" s="172"/>
      <c r="AG65" s="172"/>
      <c r="AH65" s="173"/>
      <c r="AI65" s="118" t="s">
        <v>3</v>
      </c>
      <c r="AJ65" s="177"/>
      <c r="AK65" s="178"/>
      <c r="AL65" s="178"/>
      <c r="AM65" s="178"/>
      <c r="AN65" s="178"/>
      <c r="AO65" s="178"/>
      <c r="AP65" s="178"/>
      <c r="AQ65" s="179"/>
      <c r="AR65" s="118" t="s">
        <v>3</v>
      </c>
      <c r="AS65" s="159"/>
      <c r="AT65" s="160"/>
      <c r="AU65" s="160"/>
      <c r="AV65" s="160"/>
      <c r="AW65" s="160"/>
      <c r="AX65" s="160"/>
      <c r="AY65" s="160"/>
      <c r="AZ65" s="161"/>
      <c r="BA65" s="79" t="s">
        <v>4</v>
      </c>
      <c r="BB65" s="80">
        <f>AA65*AJ65*AS65</f>
        <v>0</v>
      </c>
      <c r="BC65" s="81"/>
      <c r="BD65" s="81"/>
      <c r="BE65" s="81"/>
      <c r="BF65" s="81"/>
      <c r="BG65" s="81"/>
      <c r="BH65" s="81"/>
      <c r="BI65" s="82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Y65" t="str">
        <f>IF(LEFT(AA67,1)="T","TRUE","FALSE")</f>
        <v>FALSE</v>
      </c>
      <c r="BZ65" t="b">
        <f>ISNUMBER(ABS(RIGHT(AA67,13)))</f>
        <v>0</v>
      </c>
      <c r="CA65" t="str">
        <f t="shared" ref="CA65" si="12">TEXT(BZ65,"@")</f>
        <v>FALSE</v>
      </c>
      <c r="CB65" t="str">
        <f>IF(ISNUMBER(BP67),"TRUE","FALSE")</f>
        <v>FALSE</v>
      </c>
    </row>
    <row r="66" spans="2:80" ht="12" customHeight="1" x14ac:dyDescent="0.4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7"/>
      <c r="AA66" s="171"/>
      <c r="AB66" s="172"/>
      <c r="AC66" s="172"/>
      <c r="AD66" s="172"/>
      <c r="AE66" s="172"/>
      <c r="AF66" s="172"/>
      <c r="AG66" s="172"/>
      <c r="AH66" s="173"/>
      <c r="AI66" s="142"/>
      <c r="AJ66" s="177"/>
      <c r="AK66" s="178"/>
      <c r="AL66" s="178"/>
      <c r="AM66" s="178"/>
      <c r="AN66" s="178"/>
      <c r="AO66" s="178"/>
      <c r="AP66" s="178"/>
      <c r="AQ66" s="179"/>
      <c r="AR66" s="142"/>
      <c r="AS66" s="159"/>
      <c r="AT66" s="160"/>
      <c r="AU66" s="160"/>
      <c r="AV66" s="160"/>
      <c r="AW66" s="160"/>
      <c r="AX66" s="160"/>
      <c r="AY66" s="160"/>
      <c r="AZ66" s="161"/>
      <c r="BA66" s="79"/>
      <c r="BB66" s="80"/>
      <c r="BC66" s="81"/>
      <c r="BD66" s="81"/>
      <c r="BE66" s="81"/>
      <c r="BF66" s="81"/>
      <c r="BG66" s="81"/>
      <c r="BH66" s="81"/>
      <c r="BI66" s="82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</row>
    <row r="67" spans="2:80" ht="12" customHeight="1" x14ac:dyDescent="0.4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7"/>
      <c r="AA67" s="171"/>
      <c r="AB67" s="172"/>
      <c r="AC67" s="172"/>
      <c r="AD67" s="172"/>
      <c r="AE67" s="172"/>
      <c r="AF67" s="172"/>
      <c r="AG67" s="172"/>
      <c r="AH67" s="173"/>
      <c r="AI67" s="118" t="s">
        <v>3</v>
      </c>
      <c r="AJ67" s="185"/>
      <c r="AK67" s="186"/>
      <c r="AL67" s="186"/>
      <c r="AM67" s="186"/>
      <c r="AN67" s="186"/>
      <c r="AO67" s="186"/>
      <c r="AP67" s="186"/>
      <c r="AQ67" s="187"/>
      <c r="AR67" s="118" t="s">
        <v>3</v>
      </c>
      <c r="AS67" s="159"/>
      <c r="AT67" s="160"/>
      <c r="AU67" s="160"/>
      <c r="AV67" s="160"/>
      <c r="AW67" s="160"/>
      <c r="AX67" s="160"/>
      <c r="AY67" s="160"/>
      <c r="AZ67" s="161"/>
      <c r="BA67" s="79" t="s">
        <v>4</v>
      </c>
      <c r="BB67" s="80">
        <f>AA67*AJ67*AS67</f>
        <v>0</v>
      </c>
      <c r="BC67" s="81"/>
      <c r="BD67" s="81"/>
      <c r="BE67" s="81"/>
      <c r="BF67" s="81"/>
      <c r="BG67" s="81"/>
      <c r="BH67" s="81"/>
      <c r="BI67" s="82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Y67" t="e">
        <f>IF(LEFT(#REF!,1)="T","TRUE","FALSE")</f>
        <v>#REF!</v>
      </c>
      <c r="BZ67" t="b">
        <f>ISNUMBER(ABS(RIGHT(#REF!,13)))</f>
        <v>0</v>
      </c>
      <c r="CA67" t="str">
        <f t="shared" ref="CA67" si="1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88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90"/>
      <c r="AA68" s="191"/>
      <c r="AB68" s="192"/>
      <c r="AC68" s="192"/>
      <c r="AD68" s="192"/>
      <c r="AE68" s="192"/>
      <c r="AF68" s="192"/>
      <c r="AG68" s="192"/>
      <c r="AH68" s="193"/>
      <c r="AI68" s="152"/>
      <c r="AJ68" s="194"/>
      <c r="AK68" s="195"/>
      <c r="AL68" s="195"/>
      <c r="AM68" s="195"/>
      <c r="AN68" s="195"/>
      <c r="AO68" s="195"/>
      <c r="AP68" s="195"/>
      <c r="AQ68" s="196"/>
      <c r="AR68" s="152"/>
      <c r="AS68" s="197"/>
      <c r="AT68" s="198"/>
      <c r="AU68" s="198"/>
      <c r="AV68" s="198"/>
      <c r="AW68" s="198"/>
      <c r="AX68" s="198"/>
      <c r="AY68" s="198"/>
      <c r="AZ68" s="199"/>
      <c r="BA68" s="118"/>
      <c r="BB68" s="119"/>
      <c r="BC68" s="120"/>
      <c r="BD68" s="120"/>
      <c r="BE68" s="120"/>
      <c r="BF68" s="120"/>
      <c r="BG68" s="120"/>
      <c r="BH68" s="120"/>
      <c r="BI68" s="121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</row>
    <row r="69" spans="2:80" ht="12" customHeight="1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5"/>
      <c r="AA69" s="16"/>
      <c r="AB69" s="16"/>
      <c r="AC69" s="16"/>
      <c r="AD69" s="16"/>
      <c r="AE69" s="16"/>
      <c r="AF69" s="16"/>
      <c r="AG69" s="16"/>
      <c r="AH69" s="1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129" t="s">
        <v>8</v>
      </c>
      <c r="AT69" s="130"/>
      <c r="AU69" s="130"/>
      <c r="AV69" s="130"/>
      <c r="AW69" s="130"/>
      <c r="AX69" s="130"/>
      <c r="AY69" s="130"/>
      <c r="AZ69" s="130"/>
      <c r="BA69" s="131"/>
      <c r="BB69" s="135">
        <f>SUM(BB49:BI68)</f>
        <v>100000</v>
      </c>
      <c r="BC69" s="136"/>
      <c r="BD69" s="136"/>
      <c r="BE69" s="136"/>
      <c r="BF69" s="136"/>
      <c r="BG69" s="136"/>
      <c r="BH69" s="136"/>
      <c r="BI69" s="137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8"/>
      <c r="AA70" s="16"/>
      <c r="AB70" s="16"/>
      <c r="AC70" s="16"/>
      <c r="AD70" s="16"/>
      <c r="AE70" s="16"/>
      <c r="AF70" s="16"/>
      <c r="AG70" s="16"/>
      <c r="AH70" s="1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132"/>
      <c r="AT70" s="133"/>
      <c r="AU70" s="133"/>
      <c r="AV70" s="133"/>
      <c r="AW70" s="133"/>
      <c r="AX70" s="133"/>
      <c r="AY70" s="133"/>
      <c r="AZ70" s="133"/>
      <c r="BA70" s="134"/>
      <c r="BB70" s="138"/>
      <c r="BC70" s="139"/>
      <c r="BD70" s="139"/>
      <c r="BE70" s="139"/>
      <c r="BF70" s="139"/>
      <c r="BG70" s="139"/>
      <c r="BH70" s="139"/>
      <c r="BI70" s="140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14">TEXT(BZ70,"@")</f>
        <v>FALSE</v>
      </c>
      <c r="CB70" t="str">
        <f>IF(ISNUMBER(BP72),"TRUE","FALSE")</f>
        <v>FALSE</v>
      </c>
    </row>
    <row r="71" spans="2:80" ht="12" customHeight="1" x14ac:dyDescent="0.4">
      <c r="B71" s="15" t="s">
        <v>13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15">TEXT(BZ72,"@")</f>
        <v>FALSE</v>
      </c>
      <c r="CB72" t="str">
        <f>IF(ISNUMBER(BP74),"TRUE","FALSE")</f>
        <v>FALSE</v>
      </c>
    </row>
    <row r="73" spans="2:80" ht="12" customHeight="1" x14ac:dyDescent="0.4">
      <c r="B73" s="30" t="s">
        <v>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74" t="s">
        <v>6</v>
      </c>
      <c r="AB73" s="74"/>
      <c r="AC73" s="74"/>
      <c r="AD73" s="74"/>
      <c r="AE73" s="74"/>
      <c r="AF73" s="74"/>
      <c r="AG73" s="74"/>
      <c r="AH73" s="74"/>
      <c r="AI73" s="76" t="s">
        <v>3</v>
      </c>
      <c r="AJ73" s="78" t="s">
        <v>1</v>
      </c>
      <c r="AK73" s="74"/>
      <c r="AL73" s="74"/>
      <c r="AM73" s="74"/>
      <c r="AN73" s="74"/>
      <c r="AO73" s="74"/>
      <c r="AP73" s="74"/>
      <c r="AQ73" s="74"/>
      <c r="AR73" s="76" t="s">
        <v>3</v>
      </c>
      <c r="AS73" s="74" t="s">
        <v>25</v>
      </c>
      <c r="AT73" s="74"/>
      <c r="AU73" s="74"/>
      <c r="AV73" s="74"/>
      <c r="AW73" s="74"/>
      <c r="AX73" s="74"/>
      <c r="AY73" s="74"/>
      <c r="AZ73" s="74"/>
      <c r="BA73" s="76" t="s">
        <v>4</v>
      </c>
      <c r="BB73" s="74" t="s">
        <v>7</v>
      </c>
      <c r="BC73" s="74"/>
      <c r="BD73" s="74"/>
      <c r="BE73" s="74"/>
      <c r="BF73" s="74"/>
      <c r="BG73" s="74"/>
      <c r="BH73" s="74"/>
      <c r="BI73" s="74"/>
      <c r="BJ73" s="74" t="s">
        <v>5</v>
      </c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2:80" ht="12" customHeight="1" thickBot="1" x14ac:dyDescent="0.45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5"/>
      <c r="AB74" s="75"/>
      <c r="AC74" s="75"/>
      <c r="AD74" s="75"/>
      <c r="AE74" s="75"/>
      <c r="AF74" s="75"/>
      <c r="AG74" s="75"/>
      <c r="AH74" s="75"/>
      <c r="AI74" s="77"/>
      <c r="AJ74" s="75"/>
      <c r="AK74" s="75"/>
      <c r="AL74" s="75"/>
      <c r="AM74" s="75"/>
      <c r="AN74" s="75"/>
      <c r="AO74" s="75"/>
      <c r="AP74" s="75"/>
      <c r="AQ74" s="75"/>
      <c r="AR74" s="77"/>
      <c r="AS74" s="75"/>
      <c r="AT74" s="75"/>
      <c r="AU74" s="75"/>
      <c r="AV74" s="75"/>
      <c r="AW74" s="75"/>
      <c r="AX74" s="75"/>
      <c r="AY74" s="75"/>
      <c r="AZ74" s="75"/>
      <c r="BA74" s="7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Y74" t="str">
        <f>IF(LEFT(AA76,1)="T","TRUE","FALSE")</f>
        <v>FALSE</v>
      </c>
      <c r="BZ74" t="b">
        <f>ISNUMBER(ABS(RIGHT(AA76,13)))</f>
        <v>0</v>
      </c>
      <c r="CA74" t="str">
        <f t="shared" ref="CA74" si="1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4"/>
      <c r="AA75" s="168"/>
      <c r="AB75" s="169"/>
      <c r="AC75" s="169"/>
      <c r="AD75" s="169"/>
      <c r="AE75" s="169"/>
      <c r="AF75" s="169"/>
      <c r="AG75" s="169"/>
      <c r="AH75" s="170"/>
      <c r="AI75" s="89" t="s">
        <v>3</v>
      </c>
      <c r="AJ75" s="174"/>
      <c r="AK75" s="175"/>
      <c r="AL75" s="175"/>
      <c r="AM75" s="175"/>
      <c r="AN75" s="175"/>
      <c r="AO75" s="175"/>
      <c r="AP75" s="175"/>
      <c r="AQ75" s="176"/>
      <c r="AR75" s="89" t="s">
        <v>3</v>
      </c>
      <c r="AS75" s="180"/>
      <c r="AT75" s="181"/>
      <c r="AU75" s="181"/>
      <c r="AV75" s="181"/>
      <c r="AW75" s="181"/>
      <c r="AX75" s="181"/>
      <c r="AY75" s="181"/>
      <c r="AZ75" s="182"/>
      <c r="BA75" s="89" t="s">
        <v>4</v>
      </c>
      <c r="BB75" s="90">
        <f>AA75*AJ75*AS75</f>
        <v>0</v>
      </c>
      <c r="BC75" s="91"/>
      <c r="BD75" s="91"/>
      <c r="BE75" s="91"/>
      <c r="BF75" s="91"/>
      <c r="BG75" s="91"/>
      <c r="BH75" s="91"/>
      <c r="BI75" s="92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</row>
    <row r="76" spans="2:80" ht="12" customHeight="1" x14ac:dyDescent="0.4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7"/>
      <c r="AA76" s="171"/>
      <c r="AB76" s="172"/>
      <c r="AC76" s="172"/>
      <c r="AD76" s="172"/>
      <c r="AE76" s="172"/>
      <c r="AF76" s="172"/>
      <c r="AG76" s="172"/>
      <c r="AH76" s="173"/>
      <c r="AI76" s="79"/>
      <c r="AJ76" s="177"/>
      <c r="AK76" s="178"/>
      <c r="AL76" s="178"/>
      <c r="AM76" s="178"/>
      <c r="AN76" s="178"/>
      <c r="AO76" s="178"/>
      <c r="AP76" s="178"/>
      <c r="AQ76" s="179"/>
      <c r="AR76" s="79"/>
      <c r="AS76" s="159"/>
      <c r="AT76" s="160"/>
      <c r="AU76" s="160"/>
      <c r="AV76" s="160"/>
      <c r="AW76" s="160"/>
      <c r="AX76" s="160"/>
      <c r="AY76" s="160"/>
      <c r="AZ76" s="161"/>
      <c r="BA76" s="79"/>
      <c r="BB76" s="80"/>
      <c r="BC76" s="81"/>
      <c r="BD76" s="81"/>
      <c r="BE76" s="81"/>
      <c r="BF76" s="81"/>
      <c r="BG76" s="81"/>
      <c r="BH76" s="81"/>
      <c r="BI76" s="82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</row>
    <row r="77" spans="2:80" ht="12" customHeight="1" x14ac:dyDescent="0.4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7"/>
      <c r="AA77" s="171"/>
      <c r="AB77" s="172"/>
      <c r="AC77" s="172"/>
      <c r="AD77" s="172"/>
      <c r="AE77" s="172"/>
      <c r="AF77" s="172"/>
      <c r="AG77" s="172"/>
      <c r="AH77" s="173"/>
      <c r="AI77" s="79" t="s">
        <v>3</v>
      </c>
      <c r="AJ77" s="177"/>
      <c r="AK77" s="178"/>
      <c r="AL77" s="178"/>
      <c r="AM77" s="178"/>
      <c r="AN77" s="178"/>
      <c r="AO77" s="178"/>
      <c r="AP77" s="178"/>
      <c r="AQ77" s="179"/>
      <c r="AR77" s="79" t="s">
        <v>3</v>
      </c>
      <c r="AS77" s="159"/>
      <c r="AT77" s="160"/>
      <c r="AU77" s="160"/>
      <c r="AV77" s="160"/>
      <c r="AW77" s="160"/>
      <c r="AX77" s="160"/>
      <c r="AY77" s="160"/>
      <c r="AZ77" s="161"/>
      <c r="BA77" s="79" t="s">
        <v>4</v>
      </c>
      <c r="BB77" s="80">
        <f t="shared" ref="BB77" si="17">AA77*AJ77*AS77</f>
        <v>0</v>
      </c>
      <c r="BC77" s="81"/>
      <c r="BD77" s="81"/>
      <c r="BE77" s="81"/>
      <c r="BF77" s="81"/>
      <c r="BG77" s="81"/>
      <c r="BH77" s="81"/>
      <c r="BI77" s="82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Y77" t="str">
        <f>IF(LEFT(AA79,1)="T","TRUE","FALSE")</f>
        <v>FALSE</v>
      </c>
      <c r="BZ77" t="b">
        <f>ISNUMBER(ABS(RIGHT(AA79,13)))</f>
        <v>0</v>
      </c>
      <c r="CA77" t="str">
        <f t="shared" ref="CA77" si="18">TEXT(BZ77,"@")</f>
        <v>FALSE</v>
      </c>
      <c r="CB77" t="str">
        <f>IF(ISNUMBER(BP79),"TRUE","FALSE")</f>
        <v>FALSE</v>
      </c>
    </row>
    <row r="78" spans="2:80" ht="12" customHeight="1" x14ac:dyDescent="0.4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7"/>
      <c r="AA78" s="171"/>
      <c r="AB78" s="172"/>
      <c r="AC78" s="172"/>
      <c r="AD78" s="172"/>
      <c r="AE78" s="172"/>
      <c r="AF78" s="172"/>
      <c r="AG78" s="172"/>
      <c r="AH78" s="173"/>
      <c r="AI78" s="79"/>
      <c r="AJ78" s="177"/>
      <c r="AK78" s="178"/>
      <c r="AL78" s="178"/>
      <c r="AM78" s="178"/>
      <c r="AN78" s="178"/>
      <c r="AO78" s="178"/>
      <c r="AP78" s="178"/>
      <c r="AQ78" s="179"/>
      <c r="AR78" s="79"/>
      <c r="AS78" s="159"/>
      <c r="AT78" s="160"/>
      <c r="AU78" s="160"/>
      <c r="AV78" s="160"/>
      <c r="AW78" s="160"/>
      <c r="AX78" s="160"/>
      <c r="AY78" s="160"/>
      <c r="AZ78" s="161"/>
      <c r="BA78" s="79"/>
      <c r="BB78" s="80"/>
      <c r="BC78" s="81"/>
      <c r="BD78" s="81"/>
      <c r="BE78" s="81"/>
      <c r="BF78" s="81"/>
      <c r="BG78" s="81"/>
      <c r="BH78" s="81"/>
      <c r="BI78" s="82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</row>
    <row r="79" spans="2:80" ht="12" customHeight="1" x14ac:dyDescent="0.4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7"/>
      <c r="AA79" s="171"/>
      <c r="AB79" s="172"/>
      <c r="AC79" s="172"/>
      <c r="AD79" s="172"/>
      <c r="AE79" s="172"/>
      <c r="AF79" s="172"/>
      <c r="AG79" s="172"/>
      <c r="AH79" s="173"/>
      <c r="AI79" s="79" t="s">
        <v>3</v>
      </c>
      <c r="AJ79" s="177"/>
      <c r="AK79" s="178"/>
      <c r="AL79" s="178"/>
      <c r="AM79" s="178"/>
      <c r="AN79" s="178"/>
      <c r="AO79" s="178"/>
      <c r="AP79" s="178"/>
      <c r="AQ79" s="179"/>
      <c r="AR79" s="79" t="s">
        <v>3</v>
      </c>
      <c r="AS79" s="159"/>
      <c r="AT79" s="160"/>
      <c r="AU79" s="160"/>
      <c r="AV79" s="160"/>
      <c r="AW79" s="160"/>
      <c r="AX79" s="160"/>
      <c r="AY79" s="160"/>
      <c r="AZ79" s="161"/>
      <c r="BA79" s="79" t="s">
        <v>4</v>
      </c>
      <c r="BB79" s="80">
        <f t="shared" ref="BB79" si="19">AA79*AJ79*AS79</f>
        <v>0</v>
      </c>
      <c r="BC79" s="81"/>
      <c r="BD79" s="81"/>
      <c r="BE79" s="81"/>
      <c r="BF79" s="81"/>
      <c r="BG79" s="81"/>
      <c r="BH79" s="81"/>
      <c r="BI79" s="82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Y79" t="str">
        <f>IF(LEFT(AA87,1)="T","TRUE","FALSE")</f>
        <v>FALSE</v>
      </c>
      <c r="BZ79" t="b">
        <f>ISNUMBER(ABS(RIGHT(AA87,13)))</f>
        <v>0</v>
      </c>
      <c r="CA79" t="str">
        <f t="shared" ref="CA79" si="20">TEXT(BZ79,"@")</f>
        <v>FALSE</v>
      </c>
      <c r="CB79" t="str">
        <f>IF(ISNUMBER(BP87),"TRUE","FALSE")</f>
        <v>FALSE</v>
      </c>
    </row>
    <row r="80" spans="2:80" ht="12" customHeight="1" x14ac:dyDescent="0.4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7"/>
      <c r="AA80" s="171"/>
      <c r="AB80" s="172"/>
      <c r="AC80" s="172"/>
      <c r="AD80" s="172"/>
      <c r="AE80" s="172"/>
      <c r="AF80" s="172"/>
      <c r="AG80" s="172"/>
      <c r="AH80" s="173"/>
      <c r="AI80" s="79"/>
      <c r="AJ80" s="177"/>
      <c r="AK80" s="178"/>
      <c r="AL80" s="178"/>
      <c r="AM80" s="178"/>
      <c r="AN80" s="178"/>
      <c r="AO80" s="178"/>
      <c r="AP80" s="178"/>
      <c r="AQ80" s="179"/>
      <c r="AR80" s="79"/>
      <c r="AS80" s="159"/>
      <c r="AT80" s="160"/>
      <c r="AU80" s="160"/>
      <c r="AV80" s="160"/>
      <c r="AW80" s="160"/>
      <c r="AX80" s="160"/>
      <c r="AY80" s="160"/>
      <c r="AZ80" s="161"/>
      <c r="BA80" s="79"/>
      <c r="BB80" s="80"/>
      <c r="BC80" s="81"/>
      <c r="BD80" s="81"/>
      <c r="BE80" s="81"/>
      <c r="BF80" s="81"/>
      <c r="BG80" s="81"/>
      <c r="BH80" s="81"/>
      <c r="BI80" s="82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</row>
    <row r="81" spans="2:80" ht="12" customHeight="1" x14ac:dyDescent="0.4"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7"/>
      <c r="AA81" s="171"/>
      <c r="AB81" s="172"/>
      <c r="AC81" s="172"/>
      <c r="AD81" s="172"/>
      <c r="AE81" s="172"/>
      <c r="AF81" s="172"/>
      <c r="AG81" s="172"/>
      <c r="AH81" s="173"/>
      <c r="AI81" s="79" t="s">
        <v>3</v>
      </c>
      <c r="AJ81" s="185"/>
      <c r="AK81" s="186"/>
      <c r="AL81" s="186"/>
      <c r="AM81" s="186"/>
      <c r="AN81" s="186"/>
      <c r="AO81" s="186"/>
      <c r="AP81" s="186"/>
      <c r="AQ81" s="187"/>
      <c r="AR81" s="79" t="s">
        <v>3</v>
      </c>
      <c r="AS81" s="159"/>
      <c r="AT81" s="160"/>
      <c r="AU81" s="160"/>
      <c r="AV81" s="160"/>
      <c r="AW81" s="160"/>
      <c r="AX81" s="160"/>
      <c r="AY81" s="160"/>
      <c r="AZ81" s="161"/>
      <c r="BA81" s="79" t="s">
        <v>4</v>
      </c>
      <c r="BB81" s="80">
        <f t="shared" ref="BB81" si="21">AA81*AJ81*AS81</f>
        <v>0</v>
      </c>
      <c r="BC81" s="81"/>
      <c r="BD81" s="81"/>
      <c r="BE81" s="81"/>
      <c r="BF81" s="81"/>
      <c r="BG81" s="81"/>
      <c r="BH81" s="81"/>
      <c r="BI81" s="82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</row>
    <row r="82" spans="2:80" ht="12" customHeight="1" x14ac:dyDescent="0.4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7"/>
      <c r="AA82" s="171"/>
      <c r="AB82" s="172"/>
      <c r="AC82" s="172"/>
      <c r="AD82" s="172"/>
      <c r="AE82" s="172"/>
      <c r="AF82" s="172"/>
      <c r="AG82" s="172"/>
      <c r="AH82" s="173"/>
      <c r="AI82" s="79"/>
      <c r="AJ82" s="185"/>
      <c r="AK82" s="186"/>
      <c r="AL82" s="186"/>
      <c r="AM82" s="186"/>
      <c r="AN82" s="186"/>
      <c r="AO82" s="186"/>
      <c r="AP82" s="186"/>
      <c r="AQ82" s="187"/>
      <c r="AR82" s="79"/>
      <c r="AS82" s="159"/>
      <c r="AT82" s="160"/>
      <c r="AU82" s="160"/>
      <c r="AV82" s="160"/>
      <c r="AW82" s="160"/>
      <c r="AX82" s="160"/>
      <c r="AY82" s="160"/>
      <c r="AZ82" s="161"/>
      <c r="BA82" s="79"/>
      <c r="BB82" s="80"/>
      <c r="BC82" s="81"/>
      <c r="BD82" s="81"/>
      <c r="BE82" s="81"/>
      <c r="BF82" s="81"/>
      <c r="BG82" s="81"/>
      <c r="BH82" s="81"/>
      <c r="BI82" s="82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</row>
    <row r="83" spans="2:80" ht="12" customHeight="1" x14ac:dyDescent="0.4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  <c r="AA83" s="171"/>
      <c r="AB83" s="172"/>
      <c r="AC83" s="172"/>
      <c r="AD83" s="172"/>
      <c r="AE83" s="172"/>
      <c r="AF83" s="172"/>
      <c r="AG83" s="172"/>
      <c r="AH83" s="173"/>
      <c r="AI83" s="79" t="s">
        <v>3</v>
      </c>
      <c r="AJ83" s="185"/>
      <c r="AK83" s="186"/>
      <c r="AL83" s="186"/>
      <c r="AM83" s="186"/>
      <c r="AN83" s="186"/>
      <c r="AO83" s="186"/>
      <c r="AP83" s="186"/>
      <c r="AQ83" s="187"/>
      <c r="AR83" s="79" t="s">
        <v>3</v>
      </c>
      <c r="AS83" s="159"/>
      <c r="AT83" s="160"/>
      <c r="AU83" s="160"/>
      <c r="AV83" s="160"/>
      <c r="AW83" s="160"/>
      <c r="AX83" s="160"/>
      <c r="AY83" s="160"/>
      <c r="AZ83" s="161"/>
      <c r="BA83" s="79" t="s">
        <v>4</v>
      </c>
      <c r="BB83" s="80">
        <f t="shared" ref="BB83" si="22">AA83*AJ83*AS83</f>
        <v>0</v>
      </c>
      <c r="BC83" s="81"/>
      <c r="BD83" s="81"/>
      <c r="BE83" s="81"/>
      <c r="BF83" s="81"/>
      <c r="BG83" s="81"/>
      <c r="BH83" s="81"/>
      <c r="BI83" s="82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</row>
    <row r="84" spans="2:80" ht="12" customHeight="1" x14ac:dyDescent="0.4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7"/>
      <c r="AA84" s="171"/>
      <c r="AB84" s="172"/>
      <c r="AC84" s="172"/>
      <c r="AD84" s="172"/>
      <c r="AE84" s="172"/>
      <c r="AF84" s="172"/>
      <c r="AG84" s="172"/>
      <c r="AH84" s="173"/>
      <c r="AI84" s="79"/>
      <c r="AJ84" s="185"/>
      <c r="AK84" s="186"/>
      <c r="AL84" s="186"/>
      <c r="AM84" s="186"/>
      <c r="AN84" s="186"/>
      <c r="AO84" s="186"/>
      <c r="AP84" s="186"/>
      <c r="AQ84" s="187"/>
      <c r="AR84" s="79"/>
      <c r="AS84" s="159"/>
      <c r="AT84" s="160"/>
      <c r="AU84" s="160"/>
      <c r="AV84" s="160"/>
      <c r="AW84" s="160"/>
      <c r="AX84" s="160"/>
      <c r="AY84" s="160"/>
      <c r="AZ84" s="161"/>
      <c r="BA84" s="79"/>
      <c r="BB84" s="80"/>
      <c r="BC84" s="81"/>
      <c r="BD84" s="81"/>
      <c r="BE84" s="81"/>
      <c r="BF84" s="81"/>
      <c r="BG84" s="81"/>
      <c r="BH84" s="81"/>
      <c r="BI84" s="82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</row>
    <row r="85" spans="2:80" ht="12" customHeight="1" x14ac:dyDescent="0.4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7"/>
      <c r="AA85" s="171"/>
      <c r="AB85" s="172"/>
      <c r="AC85" s="172"/>
      <c r="AD85" s="172"/>
      <c r="AE85" s="172"/>
      <c r="AF85" s="172"/>
      <c r="AG85" s="172"/>
      <c r="AH85" s="173"/>
      <c r="AI85" s="79" t="s">
        <v>3</v>
      </c>
      <c r="AJ85" s="185"/>
      <c r="AK85" s="186"/>
      <c r="AL85" s="186"/>
      <c r="AM85" s="186"/>
      <c r="AN85" s="186"/>
      <c r="AO85" s="186"/>
      <c r="AP85" s="186"/>
      <c r="AQ85" s="187"/>
      <c r="AR85" s="79" t="s">
        <v>3</v>
      </c>
      <c r="AS85" s="159"/>
      <c r="AT85" s="160"/>
      <c r="AU85" s="160"/>
      <c r="AV85" s="160"/>
      <c r="AW85" s="160"/>
      <c r="AX85" s="160"/>
      <c r="AY85" s="160"/>
      <c r="AZ85" s="161"/>
      <c r="BA85" s="79" t="s">
        <v>4</v>
      </c>
      <c r="BB85" s="80">
        <f t="shared" ref="BB85" si="23">AA85*AJ85*AS85</f>
        <v>0</v>
      </c>
      <c r="BC85" s="81"/>
      <c r="BD85" s="81"/>
      <c r="BE85" s="81"/>
      <c r="BF85" s="81"/>
      <c r="BG85" s="81"/>
      <c r="BH85" s="81"/>
      <c r="BI85" s="82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</row>
    <row r="86" spans="2:80" ht="12" customHeight="1" x14ac:dyDescent="0.4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7"/>
      <c r="AA86" s="171"/>
      <c r="AB86" s="172"/>
      <c r="AC86" s="172"/>
      <c r="AD86" s="172"/>
      <c r="AE86" s="172"/>
      <c r="AF86" s="172"/>
      <c r="AG86" s="172"/>
      <c r="AH86" s="173"/>
      <c r="AI86" s="79"/>
      <c r="AJ86" s="185"/>
      <c r="AK86" s="186"/>
      <c r="AL86" s="186"/>
      <c r="AM86" s="186"/>
      <c r="AN86" s="186"/>
      <c r="AO86" s="186"/>
      <c r="AP86" s="186"/>
      <c r="AQ86" s="187"/>
      <c r="AR86" s="79"/>
      <c r="AS86" s="159"/>
      <c r="AT86" s="160"/>
      <c r="AU86" s="160"/>
      <c r="AV86" s="160"/>
      <c r="AW86" s="160"/>
      <c r="AX86" s="160"/>
      <c r="AY86" s="160"/>
      <c r="AZ86" s="161"/>
      <c r="BA86" s="79"/>
      <c r="BB86" s="80"/>
      <c r="BC86" s="81"/>
      <c r="BD86" s="81"/>
      <c r="BE86" s="81"/>
      <c r="BF86" s="81"/>
      <c r="BG86" s="81"/>
      <c r="BH86" s="81"/>
      <c r="BI86" s="82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</row>
    <row r="87" spans="2:80" ht="12" customHeight="1" x14ac:dyDescent="0.4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7"/>
      <c r="AA87" s="171"/>
      <c r="AB87" s="172"/>
      <c r="AC87" s="172"/>
      <c r="AD87" s="172"/>
      <c r="AE87" s="172"/>
      <c r="AF87" s="172"/>
      <c r="AG87" s="172"/>
      <c r="AH87" s="173"/>
      <c r="AI87" s="79" t="s">
        <v>3</v>
      </c>
      <c r="AJ87" s="185"/>
      <c r="AK87" s="186"/>
      <c r="AL87" s="186"/>
      <c r="AM87" s="186"/>
      <c r="AN87" s="186"/>
      <c r="AO87" s="186"/>
      <c r="AP87" s="186"/>
      <c r="AQ87" s="187"/>
      <c r="AR87" s="79" t="s">
        <v>3</v>
      </c>
      <c r="AS87" s="159"/>
      <c r="AT87" s="160"/>
      <c r="AU87" s="160"/>
      <c r="AV87" s="160"/>
      <c r="AW87" s="160"/>
      <c r="AX87" s="160"/>
      <c r="AY87" s="160"/>
      <c r="AZ87" s="161"/>
      <c r="BA87" s="79" t="s">
        <v>4</v>
      </c>
      <c r="BB87" s="80">
        <f t="shared" ref="BB87" si="24">AA87*AJ87*AS87</f>
        <v>0</v>
      </c>
      <c r="BC87" s="81"/>
      <c r="BD87" s="81"/>
      <c r="BE87" s="81"/>
      <c r="BF87" s="81"/>
      <c r="BG87" s="81"/>
      <c r="BH87" s="81"/>
      <c r="BI87" s="82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Y87" t="str">
        <f>IF(LEFT(AA89,1)="T","TRUE","FALSE")</f>
        <v>FALSE</v>
      </c>
      <c r="BZ87" t="b">
        <f>ISNUMBER(ABS(RIGHT(AA89,13)))</f>
        <v>0</v>
      </c>
      <c r="CA87" t="str">
        <f t="shared" ref="CA87" si="25">TEXT(BZ87,"@")</f>
        <v>FALSE</v>
      </c>
      <c r="CB87" t="str">
        <f>IF(ISNUMBER(BP89),"TRUE","FALSE")</f>
        <v>FALSE</v>
      </c>
    </row>
    <row r="88" spans="2:80" ht="12" customHeight="1" x14ac:dyDescent="0.4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7"/>
      <c r="AA88" s="171"/>
      <c r="AB88" s="172"/>
      <c r="AC88" s="172"/>
      <c r="AD88" s="172"/>
      <c r="AE88" s="172"/>
      <c r="AF88" s="172"/>
      <c r="AG88" s="172"/>
      <c r="AH88" s="173"/>
      <c r="AI88" s="79"/>
      <c r="AJ88" s="185"/>
      <c r="AK88" s="186"/>
      <c r="AL88" s="186"/>
      <c r="AM88" s="186"/>
      <c r="AN88" s="186"/>
      <c r="AO88" s="186"/>
      <c r="AP88" s="186"/>
      <c r="AQ88" s="187"/>
      <c r="AR88" s="79"/>
      <c r="AS88" s="159"/>
      <c r="AT88" s="160"/>
      <c r="AU88" s="160"/>
      <c r="AV88" s="160"/>
      <c r="AW88" s="160"/>
      <c r="AX88" s="160"/>
      <c r="AY88" s="160"/>
      <c r="AZ88" s="161"/>
      <c r="BA88" s="79"/>
      <c r="BB88" s="80"/>
      <c r="BC88" s="81"/>
      <c r="BD88" s="81"/>
      <c r="BE88" s="81"/>
      <c r="BF88" s="81"/>
      <c r="BG88" s="81"/>
      <c r="BH88" s="81"/>
      <c r="BI88" s="82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</row>
    <row r="89" spans="2:80" ht="12" customHeight="1" x14ac:dyDescent="0.4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7"/>
      <c r="AA89" s="171"/>
      <c r="AB89" s="172"/>
      <c r="AC89" s="172"/>
      <c r="AD89" s="172"/>
      <c r="AE89" s="172"/>
      <c r="AF89" s="172"/>
      <c r="AG89" s="172"/>
      <c r="AH89" s="173"/>
      <c r="AI89" s="79" t="s">
        <v>3</v>
      </c>
      <c r="AJ89" s="185"/>
      <c r="AK89" s="186"/>
      <c r="AL89" s="186"/>
      <c r="AM89" s="186"/>
      <c r="AN89" s="186"/>
      <c r="AO89" s="186"/>
      <c r="AP89" s="186"/>
      <c r="AQ89" s="187"/>
      <c r="AR89" s="79" t="s">
        <v>3</v>
      </c>
      <c r="AS89" s="159"/>
      <c r="AT89" s="160"/>
      <c r="AU89" s="160"/>
      <c r="AV89" s="160"/>
      <c r="AW89" s="160"/>
      <c r="AX89" s="160"/>
      <c r="AY89" s="160"/>
      <c r="AZ89" s="161"/>
      <c r="BA89" s="79" t="s">
        <v>4</v>
      </c>
      <c r="BB89" s="80">
        <f t="shared" ref="BB89" si="26">AA89*AJ89*AS89</f>
        <v>0</v>
      </c>
      <c r="BC89" s="81"/>
      <c r="BD89" s="81"/>
      <c r="BE89" s="81"/>
      <c r="BF89" s="81"/>
      <c r="BG89" s="81"/>
      <c r="BH89" s="81"/>
      <c r="BI89" s="82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Y89" t="str">
        <f>IF(LEFT(AA91,1)="T","TRUE","FALSE")</f>
        <v>FALSE</v>
      </c>
      <c r="BZ89" t="b">
        <f>ISNUMBER(ABS(RIGHT(AA91,13)))</f>
        <v>0</v>
      </c>
      <c r="CA89" t="str">
        <f t="shared" ref="CA89" si="27">TEXT(BZ89,"@")</f>
        <v>FALSE</v>
      </c>
      <c r="CB89" t="str">
        <f>IF(ISNUMBER(BP91),"TRUE","FALSE")</f>
        <v>FALSE</v>
      </c>
    </row>
    <row r="90" spans="2:80" ht="12" customHeight="1" x14ac:dyDescent="0.4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7"/>
      <c r="AA90" s="171"/>
      <c r="AB90" s="172"/>
      <c r="AC90" s="172"/>
      <c r="AD90" s="172"/>
      <c r="AE90" s="172"/>
      <c r="AF90" s="172"/>
      <c r="AG90" s="172"/>
      <c r="AH90" s="173"/>
      <c r="AI90" s="79"/>
      <c r="AJ90" s="185"/>
      <c r="AK90" s="186"/>
      <c r="AL90" s="186"/>
      <c r="AM90" s="186"/>
      <c r="AN90" s="186"/>
      <c r="AO90" s="186"/>
      <c r="AP90" s="186"/>
      <c r="AQ90" s="187"/>
      <c r="AR90" s="79"/>
      <c r="AS90" s="159"/>
      <c r="AT90" s="160"/>
      <c r="AU90" s="160"/>
      <c r="AV90" s="160"/>
      <c r="AW90" s="160"/>
      <c r="AX90" s="160"/>
      <c r="AY90" s="160"/>
      <c r="AZ90" s="161"/>
      <c r="BA90" s="79"/>
      <c r="BB90" s="80"/>
      <c r="BC90" s="81"/>
      <c r="BD90" s="81"/>
      <c r="BE90" s="81"/>
      <c r="BF90" s="81"/>
      <c r="BG90" s="81"/>
      <c r="BH90" s="81"/>
      <c r="BI90" s="82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</row>
    <row r="91" spans="2:80" ht="12" customHeight="1" x14ac:dyDescent="0.4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7"/>
      <c r="AA91" s="171"/>
      <c r="AB91" s="172"/>
      <c r="AC91" s="172"/>
      <c r="AD91" s="172"/>
      <c r="AE91" s="172"/>
      <c r="AF91" s="172"/>
      <c r="AG91" s="172"/>
      <c r="AH91" s="173"/>
      <c r="AI91" s="79" t="s">
        <v>3</v>
      </c>
      <c r="AJ91" s="177"/>
      <c r="AK91" s="178"/>
      <c r="AL91" s="178"/>
      <c r="AM91" s="178"/>
      <c r="AN91" s="178"/>
      <c r="AO91" s="178"/>
      <c r="AP91" s="178"/>
      <c r="AQ91" s="179"/>
      <c r="AR91" s="79" t="s">
        <v>3</v>
      </c>
      <c r="AS91" s="159"/>
      <c r="AT91" s="160"/>
      <c r="AU91" s="160"/>
      <c r="AV91" s="160"/>
      <c r="AW91" s="160"/>
      <c r="AX91" s="160"/>
      <c r="AY91" s="160"/>
      <c r="AZ91" s="161"/>
      <c r="BA91" s="79" t="s">
        <v>4</v>
      </c>
      <c r="BB91" s="80">
        <f t="shared" ref="BB91" si="28">AA91*AJ91*AS91</f>
        <v>0</v>
      </c>
      <c r="BC91" s="81"/>
      <c r="BD91" s="81"/>
      <c r="BE91" s="81"/>
      <c r="BF91" s="81"/>
      <c r="BG91" s="81"/>
      <c r="BH91" s="81"/>
      <c r="BI91" s="82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Y91" t="str">
        <f>IF(LEFT(AA93,1)="T","TRUE","FALSE")</f>
        <v>FALSE</v>
      </c>
      <c r="BZ91" t="b">
        <f>ISNUMBER(ABS(RIGHT(AA93,13)))</f>
        <v>0</v>
      </c>
      <c r="CA91" t="str">
        <f t="shared" ref="CA91" si="29">TEXT(BZ91,"@")</f>
        <v>FALSE</v>
      </c>
      <c r="CB91" t="str">
        <f>IF(ISNUMBER(BP93),"TRUE","FALSE")</f>
        <v>FALSE</v>
      </c>
    </row>
    <row r="92" spans="2:80" ht="12" customHeight="1" x14ac:dyDescent="0.4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7"/>
      <c r="AA92" s="171"/>
      <c r="AB92" s="172"/>
      <c r="AC92" s="172"/>
      <c r="AD92" s="172"/>
      <c r="AE92" s="172"/>
      <c r="AF92" s="172"/>
      <c r="AG92" s="172"/>
      <c r="AH92" s="173"/>
      <c r="AI92" s="79"/>
      <c r="AJ92" s="177"/>
      <c r="AK92" s="178"/>
      <c r="AL92" s="178"/>
      <c r="AM92" s="178"/>
      <c r="AN92" s="178"/>
      <c r="AO92" s="178"/>
      <c r="AP92" s="178"/>
      <c r="AQ92" s="179"/>
      <c r="AR92" s="79"/>
      <c r="AS92" s="159"/>
      <c r="AT92" s="160"/>
      <c r="AU92" s="160"/>
      <c r="AV92" s="160"/>
      <c r="AW92" s="160"/>
      <c r="AX92" s="160"/>
      <c r="AY92" s="160"/>
      <c r="AZ92" s="161"/>
      <c r="BA92" s="79"/>
      <c r="BB92" s="80"/>
      <c r="BC92" s="81"/>
      <c r="BD92" s="81"/>
      <c r="BE92" s="81"/>
      <c r="BF92" s="81"/>
      <c r="BG92" s="81"/>
      <c r="BH92" s="81"/>
      <c r="BI92" s="82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</row>
    <row r="93" spans="2:80" ht="12" customHeight="1" x14ac:dyDescent="0.4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7"/>
      <c r="AA93" s="171"/>
      <c r="AB93" s="172"/>
      <c r="AC93" s="172"/>
      <c r="AD93" s="172"/>
      <c r="AE93" s="172"/>
      <c r="AF93" s="172"/>
      <c r="AG93" s="172"/>
      <c r="AH93" s="173"/>
      <c r="AI93" s="79" t="s">
        <v>3</v>
      </c>
      <c r="AJ93" s="185"/>
      <c r="AK93" s="186"/>
      <c r="AL93" s="186"/>
      <c r="AM93" s="186"/>
      <c r="AN93" s="186"/>
      <c r="AO93" s="186"/>
      <c r="AP93" s="186"/>
      <c r="AQ93" s="187"/>
      <c r="AR93" s="79" t="s">
        <v>3</v>
      </c>
      <c r="AS93" s="159"/>
      <c r="AT93" s="160"/>
      <c r="AU93" s="160"/>
      <c r="AV93" s="160"/>
      <c r="AW93" s="160"/>
      <c r="AX93" s="160"/>
      <c r="AY93" s="160"/>
      <c r="AZ93" s="161"/>
      <c r="BA93" s="79" t="s">
        <v>4</v>
      </c>
      <c r="BB93" s="80">
        <f t="shared" ref="BB93" si="30">AA93*AJ93*AS93</f>
        <v>0</v>
      </c>
      <c r="BC93" s="81"/>
      <c r="BD93" s="81"/>
      <c r="BE93" s="81"/>
      <c r="BF93" s="81"/>
      <c r="BG93" s="81"/>
      <c r="BH93" s="81"/>
      <c r="BI93" s="82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</row>
    <row r="94" spans="2:80" ht="12" customHeight="1" thickBot="1" x14ac:dyDescent="0.4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90"/>
      <c r="AA94" s="191"/>
      <c r="AB94" s="192"/>
      <c r="AC94" s="192"/>
      <c r="AD94" s="192"/>
      <c r="AE94" s="192"/>
      <c r="AF94" s="192"/>
      <c r="AG94" s="192"/>
      <c r="AH94" s="193"/>
      <c r="AI94" s="111"/>
      <c r="AJ94" s="194"/>
      <c r="AK94" s="195"/>
      <c r="AL94" s="195"/>
      <c r="AM94" s="195"/>
      <c r="AN94" s="195"/>
      <c r="AO94" s="195"/>
      <c r="AP94" s="195"/>
      <c r="AQ94" s="196"/>
      <c r="AR94" s="111"/>
      <c r="AS94" s="197"/>
      <c r="AT94" s="198"/>
      <c r="AU94" s="198"/>
      <c r="AV94" s="198"/>
      <c r="AW94" s="198"/>
      <c r="AX94" s="198"/>
      <c r="AY94" s="198"/>
      <c r="AZ94" s="199"/>
      <c r="BA94" s="118"/>
      <c r="BB94" s="119"/>
      <c r="BC94" s="120"/>
      <c r="BD94" s="120"/>
      <c r="BE94" s="120"/>
      <c r="BF94" s="120"/>
      <c r="BG94" s="120"/>
      <c r="BH94" s="120"/>
      <c r="BI94" s="121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Y94" t="e">
        <f>IF(LEFT(#REF!,1)="T","TRUE","FALSE")</f>
        <v>#REF!</v>
      </c>
      <c r="BZ94" t="b">
        <f>ISNUMBER(ABS(RIGHT(#REF!,13)))</f>
        <v>0</v>
      </c>
      <c r="CA94" t="str">
        <f t="shared" ref="CA94" si="31">TEXT(BZ94,"@")</f>
        <v>FALSE</v>
      </c>
      <c r="CB94" t="str">
        <f>IF(ISNUMBER(#REF!),"TRUE","FALSE")</f>
        <v>FALSE</v>
      </c>
    </row>
    <row r="95" spans="2:80" ht="12" customHeight="1" x14ac:dyDescent="0.4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5"/>
      <c r="AA95" s="16"/>
      <c r="AB95" s="16"/>
      <c r="AC95" s="16"/>
      <c r="AD95" s="16"/>
      <c r="AE95" s="16"/>
      <c r="AF95" s="16"/>
      <c r="AG95" s="16"/>
      <c r="AH95" s="1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129" t="s">
        <v>8</v>
      </c>
      <c r="AT95" s="130"/>
      <c r="AU95" s="130"/>
      <c r="AV95" s="130"/>
      <c r="AW95" s="130"/>
      <c r="AX95" s="130"/>
      <c r="AY95" s="130"/>
      <c r="AZ95" s="130"/>
      <c r="BA95" s="131"/>
      <c r="BB95" s="135">
        <f>SUM(BB75:BI94)</f>
        <v>0</v>
      </c>
      <c r="BC95" s="136"/>
      <c r="BD95" s="136"/>
      <c r="BE95" s="136"/>
      <c r="BF95" s="136"/>
      <c r="BG95" s="136"/>
      <c r="BH95" s="136"/>
      <c r="BI95" s="137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8"/>
      <c r="AA96" s="16"/>
      <c r="AB96" s="16"/>
      <c r="AC96" s="16"/>
      <c r="AD96" s="16"/>
      <c r="AE96" s="16"/>
      <c r="AF96" s="16"/>
      <c r="AG96" s="16"/>
      <c r="AH96" s="1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132"/>
      <c r="AT96" s="133"/>
      <c r="AU96" s="133"/>
      <c r="AV96" s="133"/>
      <c r="AW96" s="133"/>
      <c r="AX96" s="133"/>
      <c r="AY96" s="133"/>
      <c r="AZ96" s="133"/>
      <c r="BA96" s="134"/>
      <c r="BB96" s="138"/>
      <c r="BC96" s="139"/>
      <c r="BD96" s="139"/>
      <c r="BE96" s="139"/>
      <c r="BF96" s="139"/>
      <c r="BG96" s="139"/>
      <c r="BH96" s="139"/>
      <c r="BI96" s="140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32">TEXT(BZ96,"@")</f>
        <v>FALSE</v>
      </c>
      <c r="CB96" t="str">
        <f>IF(ISNUMBER(BP98),"TRUE","FALSE")</f>
        <v>FALSE</v>
      </c>
    </row>
    <row r="97" spans="2:80" ht="12" customHeight="1" x14ac:dyDescent="0.4">
      <c r="B97" s="15" t="s">
        <v>14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33">TEXT(BZ98,"@")</f>
        <v>FALSE</v>
      </c>
      <c r="CB98" t="str">
        <f>IF(ISNUMBER(BP100),"TRUE","FALSE")</f>
        <v>FALSE</v>
      </c>
    </row>
    <row r="99" spans="2:80" ht="12" customHeight="1" x14ac:dyDescent="0.4">
      <c r="B99" s="30" t="s">
        <v>2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74" t="s">
        <v>6</v>
      </c>
      <c r="AB99" s="74"/>
      <c r="AC99" s="74"/>
      <c r="AD99" s="74"/>
      <c r="AE99" s="74"/>
      <c r="AF99" s="74"/>
      <c r="AG99" s="74"/>
      <c r="AH99" s="74"/>
      <c r="AI99" s="76" t="s">
        <v>3</v>
      </c>
      <c r="AJ99" s="78" t="s">
        <v>1</v>
      </c>
      <c r="AK99" s="74"/>
      <c r="AL99" s="74"/>
      <c r="AM99" s="74"/>
      <c r="AN99" s="74"/>
      <c r="AO99" s="74"/>
      <c r="AP99" s="74"/>
      <c r="AQ99" s="74"/>
      <c r="AR99" s="76" t="s">
        <v>3</v>
      </c>
      <c r="AS99" s="74" t="s">
        <v>25</v>
      </c>
      <c r="AT99" s="74"/>
      <c r="AU99" s="74"/>
      <c r="AV99" s="74"/>
      <c r="AW99" s="74"/>
      <c r="AX99" s="74"/>
      <c r="AY99" s="74"/>
      <c r="AZ99" s="74"/>
      <c r="BA99" s="76" t="s">
        <v>4</v>
      </c>
      <c r="BB99" s="74" t="s">
        <v>7</v>
      </c>
      <c r="BC99" s="74"/>
      <c r="BD99" s="74"/>
      <c r="BE99" s="74"/>
      <c r="BF99" s="74"/>
      <c r="BG99" s="74"/>
      <c r="BH99" s="74"/>
      <c r="BI99" s="74"/>
      <c r="BJ99" s="74" t="s">
        <v>5</v>
      </c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2:80" ht="12" customHeight="1" thickBot="1" x14ac:dyDescent="0.45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3"/>
      <c r="AA100" s="75"/>
      <c r="AB100" s="75"/>
      <c r="AC100" s="75"/>
      <c r="AD100" s="75"/>
      <c r="AE100" s="75"/>
      <c r="AF100" s="75"/>
      <c r="AG100" s="75"/>
      <c r="AH100" s="75"/>
      <c r="AI100" s="77"/>
      <c r="AJ100" s="75"/>
      <c r="AK100" s="75"/>
      <c r="AL100" s="75"/>
      <c r="AM100" s="75"/>
      <c r="AN100" s="75"/>
      <c r="AO100" s="75"/>
      <c r="AP100" s="75"/>
      <c r="AQ100" s="75"/>
      <c r="AR100" s="77"/>
      <c r="AS100" s="75"/>
      <c r="AT100" s="75"/>
      <c r="AU100" s="75"/>
      <c r="AV100" s="75"/>
      <c r="AW100" s="75"/>
      <c r="AX100" s="75"/>
      <c r="AY100" s="75"/>
      <c r="AZ100" s="75"/>
      <c r="BA100" s="77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</row>
    <row r="101" spans="2:80" ht="12" customHeight="1" thickTop="1" x14ac:dyDescent="0.4">
      <c r="B101" s="162" t="s">
        <v>39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4"/>
      <c r="AA101" s="168">
        <v>6250</v>
      </c>
      <c r="AB101" s="169"/>
      <c r="AC101" s="169"/>
      <c r="AD101" s="169"/>
      <c r="AE101" s="169"/>
      <c r="AF101" s="169"/>
      <c r="AG101" s="169"/>
      <c r="AH101" s="170"/>
      <c r="AI101" s="89" t="s">
        <v>3</v>
      </c>
      <c r="AJ101" s="174">
        <v>4</v>
      </c>
      <c r="AK101" s="175"/>
      <c r="AL101" s="175"/>
      <c r="AM101" s="175"/>
      <c r="AN101" s="175"/>
      <c r="AO101" s="175"/>
      <c r="AP101" s="175"/>
      <c r="AQ101" s="176"/>
      <c r="AR101" s="89" t="s">
        <v>3</v>
      </c>
      <c r="AS101" s="180">
        <v>1</v>
      </c>
      <c r="AT101" s="181"/>
      <c r="AU101" s="181"/>
      <c r="AV101" s="181"/>
      <c r="AW101" s="181"/>
      <c r="AX101" s="181"/>
      <c r="AY101" s="181"/>
      <c r="AZ101" s="182"/>
      <c r="BA101" s="89" t="s">
        <v>4</v>
      </c>
      <c r="BB101" s="90">
        <f>AA101*AJ101*AS101</f>
        <v>25000</v>
      </c>
      <c r="BC101" s="91"/>
      <c r="BD101" s="91"/>
      <c r="BE101" s="91"/>
      <c r="BF101" s="91"/>
      <c r="BG101" s="91"/>
      <c r="BH101" s="91"/>
      <c r="BI101" s="92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Y101" t="str">
        <f>IF(LEFT(AA103,1)="T","TRUE","FALSE")</f>
        <v>FALSE</v>
      </c>
      <c r="BZ101" t="b">
        <f>ISNUMBER(ABS(RIGHT(AA103,13)))</f>
        <v>1</v>
      </c>
      <c r="CA101" t="str">
        <f t="shared" ref="CA101" si="34">TEXT(BZ101,"@")</f>
        <v>TRUE</v>
      </c>
      <c r="CB101" t="str">
        <f>IF(ISNUMBER(BP103),"TRUE","FALSE")</f>
        <v>FALSE</v>
      </c>
    </row>
    <row r="102" spans="2:80" ht="12" customHeight="1" x14ac:dyDescent="0.4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7"/>
      <c r="AA102" s="171"/>
      <c r="AB102" s="172"/>
      <c r="AC102" s="172"/>
      <c r="AD102" s="172"/>
      <c r="AE102" s="172"/>
      <c r="AF102" s="172"/>
      <c r="AG102" s="172"/>
      <c r="AH102" s="173"/>
      <c r="AI102" s="79"/>
      <c r="AJ102" s="177"/>
      <c r="AK102" s="178"/>
      <c r="AL102" s="178"/>
      <c r="AM102" s="178"/>
      <c r="AN102" s="178"/>
      <c r="AO102" s="178"/>
      <c r="AP102" s="178"/>
      <c r="AQ102" s="179"/>
      <c r="AR102" s="79"/>
      <c r="AS102" s="159"/>
      <c r="AT102" s="160"/>
      <c r="AU102" s="160"/>
      <c r="AV102" s="160"/>
      <c r="AW102" s="160"/>
      <c r="AX102" s="160"/>
      <c r="AY102" s="160"/>
      <c r="AZ102" s="161"/>
      <c r="BA102" s="79"/>
      <c r="BB102" s="80"/>
      <c r="BC102" s="81"/>
      <c r="BD102" s="81"/>
      <c r="BE102" s="81"/>
      <c r="BF102" s="81"/>
      <c r="BG102" s="81"/>
      <c r="BH102" s="81"/>
      <c r="BI102" s="82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</row>
    <row r="103" spans="2:80" ht="12" customHeight="1" x14ac:dyDescent="0.4">
      <c r="B103" s="165" t="s">
        <v>40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7"/>
      <c r="AA103" s="171">
        <v>6250</v>
      </c>
      <c r="AB103" s="172"/>
      <c r="AC103" s="172"/>
      <c r="AD103" s="172"/>
      <c r="AE103" s="172"/>
      <c r="AF103" s="172"/>
      <c r="AG103" s="172"/>
      <c r="AH103" s="173"/>
      <c r="AI103" s="79" t="s">
        <v>3</v>
      </c>
      <c r="AJ103" s="177">
        <v>4</v>
      </c>
      <c r="AK103" s="178"/>
      <c r="AL103" s="178"/>
      <c r="AM103" s="178"/>
      <c r="AN103" s="178"/>
      <c r="AO103" s="178"/>
      <c r="AP103" s="178"/>
      <c r="AQ103" s="179"/>
      <c r="AR103" s="79" t="s">
        <v>3</v>
      </c>
      <c r="AS103" s="159">
        <v>2</v>
      </c>
      <c r="AT103" s="160"/>
      <c r="AU103" s="160"/>
      <c r="AV103" s="160"/>
      <c r="AW103" s="160"/>
      <c r="AX103" s="160"/>
      <c r="AY103" s="160"/>
      <c r="AZ103" s="161"/>
      <c r="BA103" s="79" t="s">
        <v>4</v>
      </c>
      <c r="BB103" s="80">
        <f>AA103*AJ103*AS103</f>
        <v>50000</v>
      </c>
      <c r="BC103" s="81"/>
      <c r="BD103" s="81"/>
      <c r="BE103" s="81"/>
      <c r="BF103" s="81"/>
      <c r="BG103" s="81"/>
      <c r="BH103" s="81"/>
      <c r="BI103" s="82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35">TEXT(BZ103,"@")</f>
        <v>FALSE</v>
      </c>
      <c r="CB103" t="str">
        <f>IF(ISNUMBER(BP105),"TRUE","FALSE")</f>
        <v>FALSE</v>
      </c>
    </row>
    <row r="104" spans="2:80" ht="12" customHeight="1" x14ac:dyDescent="0.4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7"/>
      <c r="AA104" s="171"/>
      <c r="AB104" s="172"/>
      <c r="AC104" s="172"/>
      <c r="AD104" s="172"/>
      <c r="AE104" s="172"/>
      <c r="AF104" s="172"/>
      <c r="AG104" s="172"/>
      <c r="AH104" s="173"/>
      <c r="AI104" s="79"/>
      <c r="AJ104" s="177"/>
      <c r="AK104" s="178"/>
      <c r="AL104" s="178"/>
      <c r="AM104" s="178"/>
      <c r="AN104" s="178"/>
      <c r="AO104" s="178"/>
      <c r="AP104" s="178"/>
      <c r="AQ104" s="179"/>
      <c r="AR104" s="79"/>
      <c r="AS104" s="159"/>
      <c r="AT104" s="160"/>
      <c r="AU104" s="160"/>
      <c r="AV104" s="160"/>
      <c r="AW104" s="160"/>
      <c r="AX104" s="160"/>
      <c r="AY104" s="160"/>
      <c r="AZ104" s="161"/>
      <c r="BA104" s="79"/>
      <c r="BB104" s="80"/>
      <c r="BC104" s="81"/>
      <c r="BD104" s="81"/>
      <c r="BE104" s="81"/>
      <c r="BF104" s="81"/>
      <c r="BG104" s="81"/>
      <c r="BH104" s="81"/>
      <c r="BI104" s="82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</row>
    <row r="105" spans="2:80" ht="12" customHeight="1" x14ac:dyDescent="0.4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7"/>
      <c r="AA105" s="171"/>
      <c r="AB105" s="172"/>
      <c r="AC105" s="172"/>
      <c r="AD105" s="172"/>
      <c r="AE105" s="172"/>
      <c r="AF105" s="172"/>
      <c r="AG105" s="172"/>
      <c r="AH105" s="173"/>
      <c r="AI105" s="79" t="s">
        <v>3</v>
      </c>
      <c r="AJ105" s="177"/>
      <c r="AK105" s="178"/>
      <c r="AL105" s="178"/>
      <c r="AM105" s="178"/>
      <c r="AN105" s="178"/>
      <c r="AO105" s="178"/>
      <c r="AP105" s="178"/>
      <c r="AQ105" s="179"/>
      <c r="AR105" s="79" t="s">
        <v>3</v>
      </c>
      <c r="AS105" s="159"/>
      <c r="AT105" s="160"/>
      <c r="AU105" s="160"/>
      <c r="AV105" s="160"/>
      <c r="AW105" s="160"/>
      <c r="AX105" s="160"/>
      <c r="AY105" s="160"/>
      <c r="AZ105" s="161"/>
      <c r="BA105" s="79" t="s">
        <v>4</v>
      </c>
      <c r="BB105" s="80">
        <f>AA105*AJ105*AS105</f>
        <v>0</v>
      </c>
      <c r="BC105" s="81"/>
      <c r="BD105" s="81"/>
      <c r="BE105" s="81"/>
      <c r="BF105" s="81"/>
      <c r="BG105" s="81"/>
      <c r="BH105" s="81"/>
      <c r="BI105" s="82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36">TEXT(BZ105,"@")</f>
        <v>FALSE</v>
      </c>
      <c r="CB105" t="str">
        <f>IF(ISNUMBER(BP107),"TRUE","FALSE")</f>
        <v>FALSE</v>
      </c>
    </row>
    <row r="106" spans="2:80" ht="12" customHeight="1" x14ac:dyDescent="0.4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7"/>
      <c r="AA106" s="171"/>
      <c r="AB106" s="172"/>
      <c r="AC106" s="172"/>
      <c r="AD106" s="172"/>
      <c r="AE106" s="172"/>
      <c r="AF106" s="172"/>
      <c r="AG106" s="172"/>
      <c r="AH106" s="173"/>
      <c r="AI106" s="79"/>
      <c r="AJ106" s="177"/>
      <c r="AK106" s="178"/>
      <c r="AL106" s="178"/>
      <c r="AM106" s="178"/>
      <c r="AN106" s="178"/>
      <c r="AO106" s="178"/>
      <c r="AP106" s="178"/>
      <c r="AQ106" s="179"/>
      <c r="AR106" s="79"/>
      <c r="AS106" s="159"/>
      <c r="AT106" s="160"/>
      <c r="AU106" s="160"/>
      <c r="AV106" s="160"/>
      <c r="AW106" s="160"/>
      <c r="AX106" s="160"/>
      <c r="AY106" s="160"/>
      <c r="AZ106" s="161"/>
      <c r="BA106" s="79"/>
      <c r="BB106" s="80"/>
      <c r="BC106" s="81"/>
      <c r="BD106" s="81"/>
      <c r="BE106" s="81"/>
      <c r="BF106" s="81"/>
      <c r="BG106" s="81"/>
      <c r="BH106" s="81"/>
      <c r="BI106" s="82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</row>
    <row r="107" spans="2:80" ht="12" customHeight="1" x14ac:dyDescent="0.4">
      <c r="B107" s="165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7"/>
      <c r="AA107" s="171"/>
      <c r="AB107" s="172"/>
      <c r="AC107" s="172"/>
      <c r="AD107" s="172"/>
      <c r="AE107" s="172"/>
      <c r="AF107" s="172"/>
      <c r="AG107" s="172"/>
      <c r="AH107" s="173"/>
      <c r="AI107" s="79" t="s">
        <v>3</v>
      </c>
      <c r="AJ107" s="185"/>
      <c r="AK107" s="186"/>
      <c r="AL107" s="186"/>
      <c r="AM107" s="186"/>
      <c r="AN107" s="186"/>
      <c r="AO107" s="186"/>
      <c r="AP107" s="186"/>
      <c r="AQ107" s="187"/>
      <c r="AR107" s="79" t="s">
        <v>3</v>
      </c>
      <c r="AS107" s="159"/>
      <c r="AT107" s="160"/>
      <c r="AU107" s="160"/>
      <c r="AV107" s="160"/>
      <c r="AW107" s="160"/>
      <c r="AX107" s="160"/>
      <c r="AY107" s="160"/>
      <c r="AZ107" s="161"/>
      <c r="BA107" s="79" t="s">
        <v>4</v>
      </c>
      <c r="BB107" s="80">
        <f>AA107*AJ107*AS107</f>
        <v>0</v>
      </c>
      <c r="BC107" s="81"/>
      <c r="BD107" s="81"/>
      <c r="BE107" s="81"/>
      <c r="BF107" s="81"/>
      <c r="BG107" s="81"/>
      <c r="BH107" s="81"/>
      <c r="BI107" s="82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37">TEXT(BZ107,"@")</f>
        <v>FALSE</v>
      </c>
      <c r="CB107" t="str">
        <f>IF(ISNUMBER(BP115),"TRUE","FALSE")</f>
        <v>FALSE</v>
      </c>
    </row>
    <row r="108" spans="2:80" ht="12" customHeight="1" x14ac:dyDescent="0.4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7"/>
      <c r="AA108" s="171"/>
      <c r="AB108" s="172"/>
      <c r="AC108" s="172"/>
      <c r="AD108" s="172"/>
      <c r="AE108" s="172"/>
      <c r="AF108" s="172"/>
      <c r="AG108" s="172"/>
      <c r="AH108" s="173"/>
      <c r="AI108" s="79"/>
      <c r="AJ108" s="185"/>
      <c r="AK108" s="186"/>
      <c r="AL108" s="186"/>
      <c r="AM108" s="186"/>
      <c r="AN108" s="186"/>
      <c r="AO108" s="186"/>
      <c r="AP108" s="186"/>
      <c r="AQ108" s="187"/>
      <c r="AR108" s="79"/>
      <c r="AS108" s="159"/>
      <c r="AT108" s="160"/>
      <c r="AU108" s="160"/>
      <c r="AV108" s="160"/>
      <c r="AW108" s="160"/>
      <c r="AX108" s="160"/>
      <c r="AY108" s="160"/>
      <c r="AZ108" s="161"/>
      <c r="BA108" s="79"/>
      <c r="BB108" s="80"/>
      <c r="BC108" s="81"/>
      <c r="BD108" s="81"/>
      <c r="BE108" s="81"/>
      <c r="BF108" s="81"/>
      <c r="BG108" s="81"/>
      <c r="BH108" s="81"/>
      <c r="BI108" s="82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</row>
    <row r="109" spans="2:80" ht="12" customHeight="1" x14ac:dyDescent="0.4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7"/>
      <c r="AA109" s="171"/>
      <c r="AB109" s="172"/>
      <c r="AC109" s="172"/>
      <c r="AD109" s="172"/>
      <c r="AE109" s="172"/>
      <c r="AF109" s="172"/>
      <c r="AG109" s="172"/>
      <c r="AH109" s="173"/>
      <c r="AI109" s="79" t="s">
        <v>3</v>
      </c>
      <c r="AJ109" s="185"/>
      <c r="AK109" s="186"/>
      <c r="AL109" s="186"/>
      <c r="AM109" s="186"/>
      <c r="AN109" s="186"/>
      <c r="AO109" s="186"/>
      <c r="AP109" s="186"/>
      <c r="AQ109" s="187"/>
      <c r="AR109" s="79" t="s">
        <v>3</v>
      </c>
      <c r="AS109" s="159"/>
      <c r="AT109" s="160"/>
      <c r="AU109" s="160"/>
      <c r="AV109" s="160"/>
      <c r="AW109" s="160"/>
      <c r="AX109" s="160"/>
      <c r="AY109" s="160"/>
      <c r="AZ109" s="161"/>
      <c r="BA109" s="79" t="s">
        <v>4</v>
      </c>
      <c r="BB109" s="80">
        <f>AA109*AJ109*AS109</f>
        <v>0</v>
      </c>
      <c r="BC109" s="81"/>
      <c r="BD109" s="81"/>
      <c r="BE109" s="81"/>
      <c r="BF109" s="81"/>
      <c r="BG109" s="81"/>
      <c r="BH109" s="81"/>
      <c r="BI109" s="82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</row>
    <row r="110" spans="2:80" ht="12" customHeight="1" x14ac:dyDescent="0.4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7"/>
      <c r="AA110" s="171"/>
      <c r="AB110" s="172"/>
      <c r="AC110" s="172"/>
      <c r="AD110" s="172"/>
      <c r="AE110" s="172"/>
      <c r="AF110" s="172"/>
      <c r="AG110" s="172"/>
      <c r="AH110" s="173"/>
      <c r="AI110" s="79"/>
      <c r="AJ110" s="185"/>
      <c r="AK110" s="186"/>
      <c r="AL110" s="186"/>
      <c r="AM110" s="186"/>
      <c r="AN110" s="186"/>
      <c r="AO110" s="186"/>
      <c r="AP110" s="186"/>
      <c r="AQ110" s="187"/>
      <c r="AR110" s="79"/>
      <c r="AS110" s="159"/>
      <c r="AT110" s="160"/>
      <c r="AU110" s="160"/>
      <c r="AV110" s="160"/>
      <c r="AW110" s="160"/>
      <c r="AX110" s="160"/>
      <c r="AY110" s="160"/>
      <c r="AZ110" s="161"/>
      <c r="BA110" s="79"/>
      <c r="BB110" s="80"/>
      <c r="BC110" s="81"/>
      <c r="BD110" s="81"/>
      <c r="BE110" s="81"/>
      <c r="BF110" s="81"/>
      <c r="BG110" s="81"/>
      <c r="BH110" s="81"/>
      <c r="BI110" s="82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</row>
    <row r="111" spans="2:80" ht="12" customHeight="1" x14ac:dyDescent="0.4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7"/>
      <c r="AA111" s="171"/>
      <c r="AB111" s="172"/>
      <c r="AC111" s="172"/>
      <c r="AD111" s="172"/>
      <c r="AE111" s="172"/>
      <c r="AF111" s="172"/>
      <c r="AG111" s="172"/>
      <c r="AH111" s="173"/>
      <c r="AI111" s="79" t="s">
        <v>3</v>
      </c>
      <c r="AJ111" s="185"/>
      <c r="AK111" s="186"/>
      <c r="AL111" s="186"/>
      <c r="AM111" s="186"/>
      <c r="AN111" s="186"/>
      <c r="AO111" s="186"/>
      <c r="AP111" s="186"/>
      <c r="AQ111" s="187"/>
      <c r="AR111" s="79" t="s">
        <v>3</v>
      </c>
      <c r="AS111" s="159"/>
      <c r="AT111" s="160"/>
      <c r="AU111" s="160"/>
      <c r="AV111" s="160"/>
      <c r="AW111" s="160"/>
      <c r="AX111" s="160"/>
      <c r="AY111" s="160"/>
      <c r="AZ111" s="161"/>
      <c r="BA111" s="79" t="s">
        <v>4</v>
      </c>
      <c r="BB111" s="80">
        <f>AA111*AJ111*AS111</f>
        <v>0</v>
      </c>
      <c r="BC111" s="81"/>
      <c r="BD111" s="81"/>
      <c r="BE111" s="81"/>
      <c r="BF111" s="81"/>
      <c r="BG111" s="81"/>
      <c r="BH111" s="81"/>
      <c r="BI111" s="82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</row>
    <row r="112" spans="2:80" ht="12" customHeight="1" x14ac:dyDescent="0.4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7"/>
      <c r="AA112" s="171"/>
      <c r="AB112" s="172"/>
      <c r="AC112" s="172"/>
      <c r="AD112" s="172"/>
      <c r="AE112" s="172"/>
      <c r="AF112" s="172"/>
      <c r="AG112" s="172"/>
      <c r="AH112" s="173"/>
      <c r="AI112" s="79"/>
      <c r="AJ112" s="185"/>
      <c r="AK112" s="186"/>
      <c r="AL112" s="186"/>
      <c r="AM112" s="186"/>
      <c r="AN112" s="186"/>
      <c r="AO112" s="186"/>
      <c r="AP112" s="186"/>
      <c r="AQ112" s="187"/>
      <c r="AR112" s="79"/>
      <c r="AS112" s="159"/>
      <c r="AT112" s="160"/>
      <c r="AU112" s="160"/>
      <c r="AV112" s="160"/>
      <c r="AW112" s="160"/>
      <c r="AX112" s="160"/>
      <c r="AY112" s="160"/>
      <c r="AZ112" s="161"/>
      <c r="BA112" s="79"/>
      <c r="BB112" s="80"/>
      <c r="BC112" s="81"/>
      <c r="BD112" s="81"/>
      <c r="BE112" s="81"/>
      <c r="BF112" s="81"/>
      <c r="BG112" s="81"/>
      <c r="BH112" s="81"/>
      <c r="BI112" s="82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</row>
    <row r="113" spans="2:80" ht="12" customHeight="1" x14ac:dyDescent="0.4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7"/>
      <c r="AA113" s="171"/>
      <c r="AB113" s="172"/>
      <c r="AC113" s="172"/>
      <c r="AD113" s="172"/>
      <c r="AE113" s="172"/>
      <c r="AF113" s="172"/>
      <c r="AG113" s="172"/>
      <c r="AH113" s="173"/>
      <c r="AI113" s="79" t="s">
        <v>3</v>
      </c>
      <c r="AJ113" s="185"/>
      <c r="AK113" s="186"/>
      <c r="AL113" s="186"/>
      <c r="AM113" s="186"/>
      <c r="AN113" s="186"/>
      <c r="AO113" s="186"/>
      <c r="AP113" s="186"/>
      <c r="AQ113" s="187"/>
      <c r="AR113" s="79" t="s">
        <v>3</v>
      </c>
      <c r="AS113" s="159"/>
      <c r="AT113" s="160"/>
      <c r="AU113" s="160"/>
      <c r="AV113" s="160"/>
      <c r="AW113" s="160"/>
      <c r="AX113" s="160"/>
      <c r="AY113" s="160"/>
      <c r="AZ113" s="161"/>
      <c r="BA113" s="79" t="s">
        <v>4</v>
      </c>
      <c r="BB113" s="80">
        <f>AA113*AJ113*AS113</f>
        <v>0</v>
      </c>
      <c r="BC113" s="81"/>
      <c r="BD113" s="81"/>
      <c r="BE113" s="81"/>
      <c r="BF113" s="81"/>
      <c r="BG113" s="81"/>
      <c r="BH113" s="81"/>
      <c r="BI113" s="82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</row>
    <row r="114" spans="2:80" ht="12" customHeight="1" x14ac:dyDescent="0.4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7"/>
      <c r="AA114" s="171"/>
      <c r="AB114" s="172"/>
      <c r="AC114" s="172"/>
      <c r="AD114" s="172"/>
      <c r="AE114" s="172"/>
      <c r="AF114" s="172"/>
      <c r="AG114" s="172"/>
      <c r="AH114" s="173"/>
      <c r="AI114" s="79"/>
      <c r="AJ114" s="185"/>
      <c r="AK114" s="186"/>
      <c r="AL114" s="186"/>
      <c r="AM114" s="186"/>
      <c r="AN114" s="186"/>
      <c r="AO114" s="186"/>
      <c r="AP114" s="186"/>
      <c r="AQ114" s="187"/>
      <c r="AR114" s="79"/>
      <c r="AS114" s="159"/>
      <c r="AT114" s="160"/>
      <c r="AU114" s="160"/>
      <c r="AV114" s="160"/>
      <c r="AW114" s="160"/>
      <c r="AX114" s="160"/>
      <c r="AY114" s="160"/>
      <c r="AZ114" s="161"/>
      <c r="BA114" s="79"/>
      <c r="BB114" s="80"/>
      <c r="BC114" s="81"/>
      <c r="BD114" s="81"/>
      <c r="BE114" s="81"/>
      <c r="BF114" s="81"/>
      <c r="BG114" s="81"/>
      <c r="BH114" s="81"/>
      <c r="BI114" s="82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</row>
    <row r="115" spans="2:80" ht="12" customHeight="1" x14ac:dyDescent="0.4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7"/>
      <c r="AA115" s="171"/>
      <c r="AB115" s="172"/>
      <c r="AC115" s="172"/>
      <c r="AD115" s="172"/>
      <c r="AE115" s="172"/>
      <c r="AF115" s="172"/>
      <c r="AG115" s="172"/>
      <c r="AH115" s="173"/>
      <c r="AI115" s="79" t="s">
        <v>3</v>
      </c>
      <c r="AJ115" s="185"/>
      <c r="AK115" s="186"/>
      <c r="AL115" s="186"/>
      <c r="AM115" s="186"/>
      <c r="AN115" s="186"/>
      <c r="AO115" s="186"/>
      <c r="AP115" s="186"/>
      <c r="AQ115" s="187"/>
      <c r="AR115" s="79" t="s">
        <v>3</v>
      </c>
      <c r="AS115" s="159"/>
      <c r="AT115" s="160"/>
      <c r="AU115" s="160"/>
      <c r="AV115" s="160"/>
      <c r="AW115" s="160"/>
      <c r="AX115" s="160"/>
      <c r="AY115" s="160"/>
      <c r="AZ115" s="161"/>
      <c r="BA115" s="79" t="s">
        <v>4</v>
      </c>
      <c r="BB115" s="80">
        <f>AA115*AJ115*AS115</f>
        <v>0</v>
      </c>
      <c r="BC115" s="81"/>
      <c r="BD115" s="81"/>
      <c r="BE115" s="81"/>
      <c r="BF115" s="81"/>
      <c r="BG115" s="81"/>
      <c r="BH115" s="81"/>
      <c r="BI115" s="82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38">TEXT(BZ115,"@")</f>
        <v>FALSE</v>
      </c>
      <c r="CB115" t="str">
        <f>IF(ISNUMBER(BP117),"TRUE","FALSE")</f>
        <v>FALSE</v>
      </c>
    </row>
    <row r="116" spans="2:80" ht="12" customHeight="1" x14ac:dyDescent="0.4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7"/>
      <c r="AA116" s="171"/>
      <c r="AB116" s="172"/>
      <c r="AC116" s="172"/>
      <c r="AD116" s="172"/>
      <c r="AE116" s="172"/>
      <c r="AF116" s="172"/>
      <c r="AG116" s="172"/>
      <c r="AH116" s="173"/>
      <c r="AI116" s="79"/>
      <c r="AJ116" s="185"/>
      <c r="AK116" s="186"/>
      <c r="AL116" s="186"/>
      <c r="AM116" s="186"/>
      <c r="AN116" s="186"/>
      <c r="AO116" s="186"/>
      <c r="AP116" s="186"/>
      <c r="AQ116" s="187"/>
      <c r="AR116" s="79"/>
      <c r="AS116" s="159"/>
      <c r="AT116" s="160"/>
      <c r="AU116" s="160"/>
      <c r="AV116" s="160"/>
      <c r="AW116" s="160"/>
      <c r="AX116" s="160"/>
      <c r="AY116" s="160"/>
      <c r="AZ116" s="161"/>
      <c r="BA116" s="79"/>
      <c r="BB116" s="80"/>
      <c r="BC116" s="81"/>
      <c r="BD116" s="81"/>
      <c r="BE116" s="81"/>
      <c r="BF116" s="81"/>
      <c r="BG116" s="81"/>
      <c r="BH116" s="81"/>
      <c r="BI116" s="82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</row>
    <row r="117" spans="2:80" ht="12" customHeight="1" x14ac:dyDescent="0.4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7"/>
      <c r="AA117" s="171"/>
      <c r="AB117" s="172"/>
      <c r="AC117" s="172"/>
      <c r="AD117" s="172"/>
      <c r="AE117" s="172"/>
      <c r="AF117" s="172"/>
      <c r="AG117" s="172"/>
      <c r="AH117" s="173"/>
      <c r="AI117" s="79" t="s">
        <v>3</v>
      </c>
      <c r="AJ117" s="177"/>
      <c r="AK117" s="178"/>
      <c r="AL117" s="178"/>
      <c r="AM117" s="178"/>
      <c r="AN117" s="178"/>
      <c r="AO117" s="178"/>
      <c r="AP117" s="178"/>
      <c r="AQ117" s="179"/>
      <c r="AR117" s="79" t="s">
        <v>3</v>
      </c>
      <c r="AS117" s="159"/>
      <c r="AT117" s="160"/>
      <c r="AU117" s="160"/>
      <c r="AV117" s="160"/>
      <c r="AW117" s="160"/>
      <c r="AX117" s="160"/>
      <c r="AY117" s="160"/>
      <c r="AZ117" s="161"/>
      <c r="BA117" s="79" t="s">
        <v>4</v>
      </c>
      <c r="BB117" s="80">
        <f>AA117*AJ117*AS117</f>
        <v>0</v>
      </c>
      <c r="BC117" s="81"/>
      <c r="BD117" s="81"/>
      <c r="BE117" s="81"/>
      <c r="BF117" s="81"/>
      <c r="BG117" s="81"/>
      <c r="BH117" s="81"/>
      <c r="BI117" s="82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39">TEXT(BZ117,"@")</f>
        <v>FALSE</v>
      </c>
      <c r="CB117" t="str">
        <f>IF(ISNUMBER(BP119),"TRUE","FALSE")</f>
        <v>FALSE</v>
      </c>
    </row>
    <row r="118" spans="2:80" ht="12" customHeight="1" x14ac:dyDescent="0.4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7"/>
      <c r="AA118" s="171"/>
      <c r="AB118" s="172"/>
      <c r="AC118" s="172"/>
      <c r="AD118" s="172"/>
      <c r="AE118" s="172"/>
      <c r="AF118" s="172"/>
      <c r="AG118" s="172"/>
      <c r="AH118" s="173"/>
      <c r="AI118" s="79"/>
      <c r="AJ118" s="177"/>
      <c r="AK118" s="178"/>
      <c r="AL118" s="178"/>
      <c r="AM118" s="178"/>
      <c r="AN118" s="178"/>
      <c r="AO118" s="178"/>
      <c r="AP118" s="178"/>
      <c r="AQ118" s="179"/>
      <c r="AR118" s="79"/>
      <c r="AS118" s="159"/>
      <c r="AT118" s="160"/>
      <c r="AU118" s="160"/>
      <c r="AV118" s="160"/>
      <c r="AW118" s="160"/>
      <c r="AX118" s="160"/>
      <c r="AY118" s="160"/>
      <c r="AZ118" s="161"/>
      <c r="BA118" s="79"/>
      <c r="BB118" s="80"/>
      <c r="BC118" s="81"/>
      <c r="BD118" s="81"/>
      <c r="BE118" s="81"/>
      <c r="BF118" s="81"/>
      <c r="BG118" s="81"/>
      <c r="BH118" s="81"/>
      <c r="BI118" s="82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Y118" t="str">
        <f>IF(LEFT(AA120,1)="T","TRUE","FALSE")</f>
        <v>FALSE</v>
      </c>
      <c r="BZ118" t="b">
        <f>ISNUMBER(ABS(RIGHT(AA120,13)))</f>
        <v>0</v>
      </c>
      <c r="CA118" t="str">
        <f t="shared" si="39"/>
        <v>FALSE</v>
      </c>
      <c r="CB118" t="str">
        <f>IF(ISNUMBER(BP120),"TRUE","FALSE")</f>
        <v>FALSE</v>
      </c>
    </row>
    <row r="119" spans="2:80" ht="12" customHeight="1" x14ac:dyDescent="0.4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7"/>
      <c r="AA119" s="171"/>
      <c r="AB119" s="172"/>
      <c r="AC119" s="172"/>
      <c r="AD119" s="172"/>
      <c r="AE119" s="172"/>
      <c r="AF119" s="172"/>
      <c r="AG119" s="172"/>
      <c r="AH119" s="173"/>
      <c r="AI119" s="79" t="s">
        <v>3</v>
      </c>
      <c r="AJ119" s="185"/>
      <c r="AK119" s="186"/>
      <c r="AL119" s="186"/>
      <c r="AM119" s="186"/>
      <c r="AN119" s="186"/>
      <c r="AO119" s="186"/>
      <c r="AP119" s="186"/>
      <c r="AQ119" s="187"/>
      <c r="AR119" s="79" t="s">
        <v>3</v>
      </c>
      <c r="AS119" s="159"/>
      <c r="AT119" s="160"/>
      <c r="AU119" s="160"/>
      <c r="AV119" s="160"/>
      <c r="AW119" s="160"/>
      <c r="AX119" s="160"/>
      <c r="AY119" s="160"/>
      <c r="AZ119" s="161"/>
      <c r="BA119" s="79" t="s">
        <v>4</v>
      </c>
      <c r="BB119" s="80">
        <f>AA119*AJ119*AS119</f>
        <v>0</v>
      </c>
      <c r="BC119" s="81"/>
      <c r="BD119" s="81"/>
      <c r="BE119" s="81"/>
      <c r="BF119" s="81"/>
      <c r="BG119" s="81"/>
      <c r="BH119" s="81"/>
      <c r="BI119" s="82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</row>
    <row r="120" spans="2:80" ht="12" customHeight="1" thickBot="1" x14ac:dyDescent="0.45"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90"/>
      <c r="AA120" s="191"/>
      <c r="AB120" s="192"/>
      <c r="AC120" s="192"/>
      <c r="AD120" s="192"/>
      <c r="AE120" s="192"/>
      <c r="AF120" s="192"/>
      <c r="AG120" s="192"/>
      <c r="AH120" s="193"/>
      <c r="AI120" s="111"/>
      <c r="AJ120" s="194"/>
      <c r="AK120" s="195"/>
      <c r="AL120" s="195"/>
      <c r="AM120" s="195"/>
      <c r="AN120" s="195"/>
      <c r="AO120" s="195"/>
      <c r="AP120" s="195"/>
      <c r="AQ120" s="196"/>
      <c r="AR120" s="111"/>
      <c r="AS120" s="197"/>
      <c r="AT120" s="198"/>
      <c r="AU120" s="198"/>
      <c r="AV120" s="198"/>
      <c r="AW120" s="198"/>
      <c r="AX120" s="198"/>
      <c r="AY120" s="198"/>
      <c r="AZ120" s="199"/>
      <c r="BA120" s="118"/>
      <c r="BB120" s="119"/>
      <c r="BC120" s="120"/>
      <c r="BD120" s="120"/>
      <c r="BE120" s="120"/>
      <c r="BF120" s="120"/>
      <c r="BG120" s="120"/>
      <c r="BH120" s="120"/>
      <c r="BI120" s="121"/>
      <c r="BJ120" s="200"/>
      <c r="BK120" s="200"/>
      <c r="BL120" s="200"/>
      <c r="BM120" s="200"/>
      <c r="BN120" s="200"/>
      <c r="BO120" s="200"/>
      <c r="BP120" s="200"/>
      <c r="BQ120" s="200"/>
      <c r="BR120" s="200"/>
      <c r="BS120" s="200"/>
      <c r="BT120" s="200"/>
      <c r="BU120" s="200"/>
      <c r="BV120" s="200"/>
      <c r="BW120" s="200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0">TEXT(BZ120,"@")</f>
        <v>FALSE</v>
      </c>
      <c r="CB120" t="str">
        <f>IF(ISNUMBER(#REF!),"TRUE","FALSE")</f>
        <v>FALSE</v>
      </c>
    </row>
    <row r="121" spans="2:80" ht="12" customHeight="1" x14ac:dyDescent="0.4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5"/>
      <c r="AA121" s="16"/>
      <c r="AB121" s="16"/>
      <c r="AC121" s="16"/>
      <c r="AD121" s="16"/>
      <c r="AE121" s="16"/>
      <c r="AF121" s="16"/>
      <c r="AG121" s="16"/>
      <c r="AH121" s="1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129" t="s">
        <v>8</v>
      </c>
      <c r="AT121" s="130"/>
      <c r="AU121" s="130"/>
      <c r="AV121" s="130"/>
      <c r="AW121" s="130"/>
      <c r="AX121" s="130"/>
      <c r="AY121" s="130"/>
      <c r="AZ121" s="130"/>
      <c r="BA121" s="131"/>
      <c r="BB121" s="135">
        <f>SUM(BB101:BI120)</f>
        <v>75000</v>
      </c>
      <c r="BC121" s="136"/>
      <c r="BD121" s="136"/>
      <c r="BE121" s="136"/>
      <c r="BF121" s="136"/>
      <c r="BG121" s="136"/>
      <c r="BH121" s="136"/>
      <c r="BI121" s="137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8"/>
      <c r="AA122" s="16"/>
      <c r="AB122" s="16"/>
      <c r="AC122" s="16"/>
      <c r="AD122" s="16"/>
      <c r="AE122" s="16"/>
      <c r="AF122" s="16"/>
      <c r="AG122" s="16"/>
      <c r="AH122" s="1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132"/>
      <c r="AT122" s="133"/>
      <c r="AU122" s="133"/>
      <c r="AV122" s="133"/>
      <c r="AW122" s="133"/>
      <c r="AX122" s="133"/>
      <c r="AY122" s="133"/>
      <c r="AZ122" s="133"/>
      <c r="BA122" s="134"/>
      <c r="BB122" s="138"/>
      <c r="BC122" s="139"/>
      <c r="BD122" s="139"/>
      <c r="BE122" s="139"/>
      <c r="BF122" s="139"/>
      <c r="BG122" s="139"/>
      <c r="BH122" s="139"/>
      <c r="BI122" s="140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41">TEXT(BZ122,"@")</f>
        <v>FALSE</v>
      </c>
      <c r="CB122" t="str">
        <f>IF(ISNUMBER(BP124),"TRUE","FALSE")</f>
        <v>FALSE</v>
      </c>
    </row>
    <row r="123" spans="2:80" ht="12" customHeight="1" x14ac:dyDescent="0.4">
      <c r="B123" s="15" t="s">
        <v>15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30" t="s">
        <v>2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2"/>
      <c r="AA125" s="74" t="s">
        <v>6</v>
      </c>
      <c r="AB125" s="74"/>
      <c r="AC125" s="74"/>
      <c r="AD125" s="74"/>
      <c r="AE125" s="74"/>
      <c r="AF125" s="74"/>
      <c r="AG125" s="74"/>
      <c r="AH125" s="74"/>
      <c r="AI125" s="76" t="s">
        <v>3</v>
      </c>
      <c r="AJ125" s="78" t="s">
        <v>1</v>
      </c>
      <c r="AK125" s="74"/>
      <c r="AL125" s="74"/>
      <c r="AM125" s="74"/>
      <c r="AN125" s="74"/>
      <c r="AO125" s="74"/>
      <c r="AP125" s="74"/>
      <c r="AQ125" s="74"/>
      <c r="AR125" s="76" t="s">
        <v>3</v>
      </c>
      <c r="AS125" s="74" t="s">
        <v>25</v>
      </c>
      <c r="AT125" s="74"/>
      <c r="AU125" s="74"/>
      <c r="AV125" s="74"/>
      <c r="AW125" s="74"/>
      <c r="AX125" s="74"/>
      <c r="AY125" s="74"/>
      <c r="AZ125" s="74"/>
      <c r="BA125" s="76" t="s">
        <v>4</v>
      </c>
      <c r="BB125" s="74" t="s">
        <v>7</v>
      </c>
      <c r="BC125" s="74"/>
      <c r="BD125" s="74"/>
      <c r="BE125" s="74"/>
      <c r="BF125" s="74"/>
      <c r="BG125" s="74"/>
      <c r="BH125" s="74"/>
      <c r="BI125" s="74"/>
      <c r="BJ125" s="74" t="s">
        <v>5</v>
      </c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Y125" t="str">
        <f>IF(LEFT(AA127,1)="T","TRUE","FALSE")</f>
        <v>FALSE</v>
      </c>
      <c r="BZ125" t="b">
        <f>ISNUMBER(ABS(RIGHT(AA127,13)))</f>
        <v>1</v>
      </c>
      <c r="CA125" t="str">
        <f t="shared" ref="CA125" si="42">TEXT(BZ125,"@")</f>
        <v>TRUE</v>
      </c>
      <c r="CB125" t="str">
        <f>IF(ISNUMBER(BP127),"TRUE","FALSE")</f>
        <v>FALSE</v>
      </c>
    </row>
    <row r="126" spans="2:80" ht="12" customHeight="1" thickBot="1" x14ac:dyDescent="0.45"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3"/>
      <c r="AA126" s="75"/>
      <c r="AB126" s="75"/>
      <c r="AC126" s="75"/>
      <c r="AD126" s="75"/>
      <c r="AE126" s="75"/>
      <c r="AF126" s="75"/>
      <c r="AG126" s="75"/>
      <c r="AH126" s="75"/>
      <c r="AI126" s="77"/>
      <c r="AJ126" s="75"/>
      <c r="AK126" s="75"/>
      <c r="AL126" s="75"/>
      <c r="AM126" s="75"/>
      <c r="AN126" s="75"/>
      <c r="AO126" s="75"/>
      <c r="AP126" s="75"/>
      <c r="AQ126" s="75"/>
      <c r="AR126" s="77"/>
      <c r="AS126" s="75"/>
      <c r="AT126" s="75"/>
      <c r="AU126" s="75"/>
      <c r="AV126" s="75"/>
      <c r="AW126" s="75"/>
      <c r="AX126" s="75"/>
      <c r="AY126" s="75"/>
      <c r="AZ126" s="75"/>
      <c r="BA126" s="77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</row>
    <row r="127" spans="2:80" ht="12" customHeight="1" thickTop="1" x14ac:dyDescent="0.4">
      <c r="B127" s="162" t="s">
        <v>27</v>
      </c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4"/>
      <c r="AA127" s="168">
        <v>6250</v>
      </c>
      <c r="AB127" s="169"/>
      <c r="AC127" s="169"/>
      <c r="AD127" s="169"/>
      <c r="AE127" s="169"/>
      <c r="AF127" s="169"/>
      <c r="AG127" s="169"/>
      <c r="AH127" s="170"/>
      <c r="AI127" s="89" t="s">
        <v>3</v>
      </c>
      <c r="AJ127" s="174">
        <v>4</v>
      </c>
      <c r="AK127" s="175"/>
      <c r="AL127" s="175"/>
      <c r="AM127" s="175"/>
      <c r="AN127" s="175"/>
      <c r="AO127" s="175"/>
      <c r="AP127" s="175"/>
      <c r="AQ127" s="176"/>
      <c r="AR127" s="89" t="s">
        <v>3</v>
      </c>
      <c r="AS127" s="180">
        <v>1</v>
      </c>
      <c r="AT127" s="181"/>
      <c r="AU127" s="181"/>
      <c r="AV127" s="181"/>
      <c r="AW127" s="181"/>
      <c r="AX127" s="181"/>
      <c r="AY127" s="181"/>
      <c r="AZ127" s="182"/>
      <c r="BA127" s="89" t="s">
        <v>4</v>
      </c>
      <c r="BB127" s="90">
        <f>AA127*AJ127*AS127</f>
        <v>25000</v>
      </c>
      <c r="BC127" s="91"/>
      <c r="BD127" s="91"/>
      <c r="BE127" s="91"/>
      <c r="BF127" s="91"/>
      <c r="BG127" s="91"/>
      <c r="BH127" s="91"/>
      <c r="BI127" s="92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43">TEXT(BZ127,"@")</f>
        <v>FALSE</v>
      </c>
      <c r="CB127" t="str">
        <f>IF(ISNUMBER(BP129),"TRUE","FALSE")</f>
        <v>FALSE</v>
      </c>
    </row>
    <row r="128" spans="2:80" ht="12" customHeight="1" x14ac:dyDescent="0.4">
      <c r="B128" s="165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7"/>
      <c r="AA128" s="171"/>
      <c r="AB128" s="172"/>
      <c r="AC128" s="172"/>
      <c r="AD128" s="172"/>
      <c r="AE128" s="172"/>
      <c r="AF128" s="172"/>
      <c r="AG128" s="172"/>
      <c r="AH128" s="173"/>
      <c r="AI128" s="79"/>
      <c r="AJ128" s="177"/>
      <c r="AK128" s="178"/>
      <c r="AL128" s="178"/>
      <c r="AM128" s="178"/>
      <c r="AN128" s="178"/>
      <c r="AO128" s="178"/>
      <c r="AP128" s="178"/>
      <c r="AQ128" s="179"/>
      <c r="AR128" s="79"/>
      <c r="AS128" s="159"/>
      <c r="AT128" s="160"/>
      <c r="AU128" s="160"/>
      <c r="AV128" s="160"/>
      <c r="AW128" s="160"/>
      <c r="AX128" s="160"/>
      <c r="AY128" s="160"/>
      <c r="AZ128" s="161"/>
      <c r="BA128" s="79"/>
      <c r="BB128" s="80"/>
      <c r="BC128" s="81"/>
      <c r="BD128" s="81"/>
      <c r="BE128" s="81"/>
      <c r="BF128" s="81"/>
      <c r="BG128" s="81"/>
      <c r="BH128" s="81"/>
      <c r="BI128" s="82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</row>
    <row r="129" spans="2:80" ht="12" customHeight="1" x14ac:dyDescent="0.4">
      <c r="B129" s="165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7"/>
      <c r="AA129" s="171"/>
      <c r="AB129" s="172"/>
      <c r="AC129" s="172"/>
      <c r="AD129" s="172"/>
      <c r="AE129" s="172"/>
      <c r="AF129" s="172"/>
      <c r="AG129" s="172"/>
      <c r="AH129" s="173"/>
      <c r="AI129" s="79" t="s">
        <v>3</v>
      </c>
      <c r="AJ129" s="177"/>
      <c r="AK129" s="178"/>
      <c r="AL129" s="178"/>
      <c r="AM129" s="178"/>
      <c r="AN129" s="178"/>
      <c r="AO129" s="178"/>
      <c r="AP129" s="178"/>
      <c r="AQ129" s="179"/>
      <c r="AR129" s="79" t="s">
        <v>3</v>
      </c>
      <c r="AS129" s="159"/>
      <c r="AT129" s="160"/>
      <c r="AU129" s="160"/>
      <c r="AV129" s="160"/>
      <c r="AW129" s="160"/>
      <c r="AX129" s="160"/>
      <c r="AY129" s="160"/>
      <c r="AZ129" s="161"/>
      <c r="BA129" s="79" t="s">
        <v>4</v>
      </c>
      <c r="BB129" s="80">
        <f t="shared" ref="BB129" si="44">AA129*AJ129*AS129</f>
        <v>0</v>
      </c>
      <c r="BC129" s="81"/>
      <c r="BD129" s="81"/>
      <c r="BE129" s="81"/>
      <c r="BF129" s="81"/>
      <c r="BG129" s="81"/>
      <c r="BH129" s="81"/>
      <c r="BI129" s="82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45">TEXT(BZ129,"@")</f>
        <v>FALSE</v>
      </c>
      <c r="CB129" t="str">
        <f>IF(ISNUMBER(BP131),"TRUE","FALSE")</f>
        <v>FALSE</v>
      </c>
    </row>
    <row r="130" spans="2:80" ht="12" customHeight="1" x14ac:dyDescent="0.4">
      <c r="B130" s="165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7"/>
      <c r="AA130" s="171"/>
      <c r="AB130" s="172"/>
      <c r="AC130" s="172"/>
      <c r="AD130" s="172"/>
      <c r="AE130" s="172"/>
      <c r="AF130" s="172"/>
      <c r="AG130" s="172"/>
      <c r="AH130" s="173"/>
      <c r="AI130" s="79"/>
      <c r="AJ130" s="177"/>
      <c r="AK130" s="178"/>
      <c r="AL130" s="178"/>
      <c r="AM130" s="178"/>
      <c r="AN130" s="178"/>
      <c r="AO130" s="178"/>
      <c r="AP130" s="178"/>
      <c r="AQ130" s="179"/>
      <c r="AR130" s="79"/>
      <c r="AS130" s="159"/>
      <c r="AT130" s="160"/>
      <c r="AU130" s="160"/>
      <c r="AV130" s="160"/>
      <c r="AW130" s="160"/>
      <c r="AX130" s="160"/>
      <c r="AY130" s="160"/>
      <c r="AZ130" s="161"/>
      <c r="BA130" s="79"/>
      <c r="BB130" s="80"/>
      <c r="BC130" s="81"/>
      <c r="BD130" s="81"/>
      <c r="BE130" s="81"/>
      <c r="BF130" s="81"/>
      <c r="BG130" s="81"/>
      <c r="BH130" s="81"/>
      <c r="BI130" s="82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</row>
    <row r="131" spans="2:80" ht="12" customHeight="1" x14ac:dyDescent="0.4">
      <c r="B131" s="165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7"/>
      <c r="AA131" s="171"/>
      <c r="AB131" s="172"/>
      <c r="AC131" s="172"/>
      <c r="AD131" s="172"/>
      <c r="AE131" s="172"/>
      <c r="AF131" s="172"/>
      <c r="AG131" s="172"/>
      <c r="AH131" s="173"/>
      <c r="AI131" s="79" t="s">
        <v>3</v>
      </c>
      <c r="AJ131" s="177"/>
      <c r="AK131" s="178"/>
      <c r="AL131" s="178"/>
      <c r="AM131" s="178"/>
      <c r="AN131" s="178"/>
      <c r="AO131" s="178"/>
      <c r="AP131" s="178"/>
      <c r="AQ131" s="179"/>
      <c r="AR131" s="79" t="s">
        <v>3</v>
      </c>
      <c r="AS131" s="159"/>
      <c r="AT131" s="160"/>
      <c r="AU131" s="160"/>
      <c r="AV131" s="160"/>
      <c r="AW131" s="160"/>
      <c r="AX131" s="160"/>
      <c r="AY131" s="160"/>
      <c r="AZ131" s="161"/>
      <c r="BA131" s="79" t="s">
        <v>4</v>
      </c>
      <c r="BB131" s="80">
        <f t="shared" ref="BB131" si="46">AA131*AJ131*AS131</f>
        <v>0</v>
      </c>
      <c r="BC131" s="81"/>
      <c r="BD131" s="81"/>
      <c r="BE131" s="81"/>
      <c r="BF131" s="81"/>
      <c r="BG131" s="81"/>
      <c r="BH131" s="81"/>
      <c r="BI131" s="82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47">TEXT(BZ131,"@")</f>
        <v>FALSE</v>
      </c>
      <c r="CB131" t="str">
        <f>IF(ISNUMBER(BP139),"TRUE","FALSE")</f>
        <v>FALSE</v>
      </c>
    </row>
    <row r="132" spans="2:80" ht="12" customHeight="1" x14ac:dyDescent="0.4">
      <c r="B132" s="165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7"/>
      <c r="AA132" s="171"/>
      <c r="AB132" s="172"/>
      <c r="AC132" s="172"/>
      <c r="AD132" s="172"/>
      <c r="AE132" s="172"/>
      <c r="AF132" s="172"/>
      <c r="AG132" s="172"/>
      <c r="AH132" s="173"/>
      <c r="AI132" s="79"/>
      <c r="AJ132" s="177"/>
      <c r="AK132" s="178"/>
      <c r="AL132" s="178"/>
      <c r="AM132" s="178"/>
      <c r="AN132" s="178"/>
      <c r="AO132" s="178"/>
      <c r="AP132" s="178"/>
      <c r="AQ132" s="179"/>
      <c r="AR132" s="79"/>
      <c r="AS132" s="159"/>
      <c r="AT132" s="160"/>
      <c r="AU132" s="160"/>
      <c r="AV132" s="160"/>
      <c r="AW132" s="160"/>
      <c r="AX132" s="160"/>
      <c r="AY132" s="160"/>
      <c r="AZ132" s="161"/>
      <c r="BA132" s="79"/>
      <c r="BB132" s="80"/>
      <c r="BC132" s="81"/>
      <c r="BD132" s="81"/>
      <c r="BE132" s="81"/>
      <c r="BF132" s="81"/>
      <c r="BG132" s="81"/>
      <c r="BH132" s="81"/>
      <c r="BI132" s="82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</row>
    <row r="133" spans="2:80" ht="12" customHeight="1" x14ac:dyDescent="0.4">
      <c r="B133" s="165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7"/>
      <c r="AA133" s="171"/>
      <c r="AB133" s="172"/>
      <c r="AC133" s="172"/>
      <c r="AD133" s="172"/>
      <c r="AE133" s="172"/>
      <c r="AF133" s="172"/>
      <c r="AG133" s="172"/>
      <c r="AH133" s="173"/>
      <c r="AI133" s="79" t="s">
        <v>3</v>
      </c>
      <c r="AJ133" s="185"/>
      <c r="AK133" s="186"/>
      <c r="AL133" s="186"/>
      <c r="AM133" s="186"/>
      <c r="AN133" s="186"/>
      <c r="AO133" s="186"/>
      <c r="AP133" s="186"/>
      <c r="AQ133" s="187"/>
      <c r="AR133" s="79" t="s">
        <v>3</v>
      </c>
      <c r="AS133" s="159"/>
      <c r="AT133" s="160"/>
      <c r="AU133" s="160"/>
      <c r="AV133" s="160"/>
      <c r="AW133" s="160"/>
      <c r="AX133" s="160"/>
      <c r="AY133" s="160"/>
      <c r="AZ133" s="161"/>
      <c r="BA133" s="79" t="s">
        <v>4</v>
      </c>
      <c r="BB133" s="80">
        <f t="shared" ref="BB133" si="48">AA133*AJ133*AS133</f>
        <v>0</v>
      </c>
      <c r="BC133" s="81"/>
      <c r="BD133" s="81"/>
      <c r="BE133" s="81"/>
      <c r="BF133" s="81"/>
      <c r="BG133" s="81"/>
      <c r="BH133" s="81"/>
      <c r="BI133" s="82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</row>
    <row r="134" spans="2:80" ht="12" customHeight="1" x14ac:dyDescent="0.4">
      <c r="B134" s="165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7"/>
      <c r="AA134" s="171"/>
      <c r="AB134" s="172"/>
      <c r="AC134" s="172"/>
      <c r="AD134" s="172"/>
      <c r="AE134" s="172"/>
      <c r="AF134" s="172"/>
      <c r="AG134" s="172"/>
      <c r="AH134" s="173"/>
      <c r="AI134" s="79"/>
      <c r="AJ134" s="185"/>
      <c r="AK134" s="186"/>
      <c r="AL134" s="186"/>
      <c r="AM134" s="186"/>
      <c r="AN134" s="186"/>
      <c r="AO134" s="186"/>
      <c r="AP134" s="186"/>
      <c r="AQ134" s="187"/>
      <c r="AR134" s="79"/>
      <c r="AS134" s="159"/>
      <c r="AT134" s="160"/>
      <c r="AU134" s="160"/>
      <c r="AV134" s="160"/>
      <c r="AW134" s="160"/>
      <c r="AX134" s="160"/>
      <c r="AY134" s="160"/>
      <c r="AZ134" s="161"/>
      <c r="BA134" s="79"/>
      <c r="BB134" s="80"/>
      <c r="BC134" s="81"/>
      <c r="BD134" s="81"/>
      <c r="BE134" s="81"/>
      <c r="BF134" s="81"/>
      <c r="BG134" s="81"/>
      <c r="BH134" s="81"/>
      <c r="BI134" s="82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</row>
    <row r="135" spans="2:80" ht="12" customHeight="1" x14ac:dyDescent="0.4">
      <c r="B135" s="165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7"/>
      <c r="AA135" s="171"/>
      <c r="AB135" s="172"/>
      <c r="AC135" s="172"/>
      <c r="AD135" s="172"/>
      <c r="AE135" s="172"/>
      <c r="AF135" s="172"/>
      <c r="AG135" s="172"/>
      <c r="AH135" s="173"/>
      <c r="AI135" s="79" t="s">
        <v>3</v>
      </c>
      <c r="AJ135" s="185"/>
      <c r="AK135" s="186"/>
      <c r="AL135" s="186"/>
      <c r="AM135" s="186"/>
      <c r="AN135" s="186"/>
      <c r="AO135" s="186"/>
      <c r="AP135" s="186"/>
      <c r="AQ135" s="187"/>
      <c r="AR135" s="79" t="s">
        <v>3</v>
      </c>
      <c r="AS135" s="159"/>
      <c r="AT135" s="160"/>
      <c r="AU135" s="160"/>
      <c r="AV135" s="160"/>
      <c r="AW135" s="160"/>
      <c r="AX135" s="160"/>
      <c r="AY135" s="160"/>
      <c r="AZ135" s="161"/>
      <c r="BA135" s="79" t="s">
        <v>4</v>
      </c>
      <c r="BB135" s="80">
        <f>AA135*AJ135*AS135</f>
        <v>0</v>
      </c>
      <c r="BC135" s="81"/>
      <c r="BD135" s="81"/>
      <c r="BE135" s="81"/>
      <c r="BF135" s="81"/>
      <c r="BG135" s="81"/>
      <c r="BH135" s="81"/>
      <c r="BI135" s="82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</row>
    <row r="136" spans="2:80" ht="12" customHeight="1" x14ac:dyDescent="0.4">
      <c r="B136" s="165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7"/>
      <c r="AA136" s="171"/>
      <c r="AB136" s="172"/>
      <c r="AC136" s="172"/>
      <c r="AD136" s="172"/>
      <c r="AE136" s="172"/>
      <c r="AF136" s="172"/>
      <c r="AG136" s="172"/>
      <c r="AH136" s="173"/>
      <c r="AI136" s="79"/>
      <c r="AJ136" s="185"/>
      <c r="AK136" s="186"/>
      <c r="AL136" s="186"/>
      <c r="AM136" s="186"/>
      <c r="AN136" s="186"/>
      <c r="AO136" s="186"/>
      <c r="AP136" s="186"/>
      <c r="AQ136" s="187"/>
      <c r="AR136" s="79"/>
      <c r="AS136" s="159"/>
      <c r="AT136" s="160"/>
      <c r="AU136" s="160"/>
      <c r="AV136" s="160"/>
      <c r="AW136" s="160"/>
      <c r="AX136" s="160"/>
      <c r="AY136" s="160"/>
      <c r="AZ136" s="161"/>
      <c r="BA136" s="79"/>
      <c r="BB136" s="80"/>
      <c r="BC136" s="81"/>
      <c r="BD136" s="81"/>
      <c r="BE136" s="81"/>
      <c r="BF136" s="81"/>
      <c r="BG136" s="81"/>
      <c r="BH136" s="81"/>
      <c r="BI136" s="82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</row>
    <row r="137" spans="2:80" ht="12" customHeight="1" x14ac:dyDescent="0.4">
      <c r="B137" s="165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7"/>
      <c r="AA137" s="171"/>
      <c r="AB137" s="172"/>
      <c r="AC137" s="172"/>
      <c r="AD137" s="172"/>
      <c r="AE137" s="172"/>
      <c r="AF137" s="172"/>
      <c r="AG137" s="172"/>
      <c r="AH137" s="173"/>
      <c r="AI137" s="79" t="s">
        <v>3</v>
      </c>
      <c r="AJ137" s="185"/>
      <c r="AK137" s="186"/>
      <c r="AL137" s="186"/>
      <c r="AM137" s="186"/>
      <c r="AN137" s="186"/>
      <c r="AO137" s="186"/>
      <c r="AP137" s="186"/>
      <c r="AQ137" s="187"/>
      <c r="AR137" s="79" t="s">
        <v>3</v>
      </c>
      <c r="AS137" s="159"/>
      <c r="AT137" s="160"/>
      <c r="AU137" s="160"/>
      <c r="AV137" s="160"/>
      <c r="AW137" s="160"/>
      <c r="AX137" s="160"/>
      <c r="AY137" s="160"/>
      <c r="AZ137" s="161"/>
      <c r="BA137" s="79" t="s">
        <v>4</v>
      </c>
      <c r="BB137" s="80">
        <f t="shared" ref="BB137" si="49">AA137*AJ137*AS137</f>
        <v>0</v>
      </c>
      <c r="BC137" s="81"/>
      <c r="BD137" s="81"/>
      <c r="BE137" s="81"/>
      <c r="BF137" s="81"/>
      <c r="BG137" s="81"/>
      <c r="BH137" s="81"/>
      <c r="BI137" s="82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</row>
    <row r="138" spans="2:80" ht="12" customHeight="1" x14ac:dyDescent="0.4">
      <c r="B138" s="165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7"/>
      <c r="AA138" s="171"/>
      <c r="AB138" s="172"/>
      <c r="AC138" s="172"/>
      <c r="AD138" s="172"/>
      <c r="AE138" s="172"/>
      <c r="AF138" s="172"/>
      <c r="AG138" s="172"/>
      <c r="AH138" s="173"/>
      <c r="AI138" s="79"/>
      <c r="AJ138" s="185"/>
      <c r="AK138" s="186"/>
      <c r="AL138" s="186"/>
      <c r="AM138" s="186"/>
      <c r="AN138" s="186"/>
      <c r="AO138" s="186"/>
      <c r="AP138" s="186"/>
      <c r="AQ138" s="187"/>
      <c r="AR138" s="79"/>
      <c r="AS138" s="159"/>
      <c r="AT138" s="160"/>
      <c r="AU138" s="160"/>
      <c r="AV138" s="160"/>
      <c r="AW138" s="160"/>
      <c r="AX138" s="160"/>
      <c r="AY138" s="160"/>
      <c r="AZ138" s="161"/>
      <c r="BA138" s="79"/>
      <c r="BB138" s="80"/>
      <c r="BC138" s="81"/>
      <c r="BD138" s="81"/>
      <c r="BE138" s="81"/>
      <c r="BF138" s="81"/>
      <c r="BG138" s="81"/>
      <c r="BH138" s="81"/>
      <c r="BI138" s="82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</row>
    <row r="139" spans="2:80" ht="12" customHeight="1" x14ac:dyDescent="0.4">
      <c r="B139" s="165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7"/>
      <c r="AA139" s="171"/>
      <c r="AB139" s="172"/>
      <c r="AC139" s="172"/>
      <c r="AD139" s="172"/>
      <c r="AE139" s="172"/>
      <c r="AF139" s="172"/>
      <c r="AG139" s="172"/>
      <c r="AH139" s="173"/>
      <c r="AI139" s="79" t="s">
        <v>3</v>
      </c>
      <c r="AJ139" s="185"/>
      <c r="AK139" s="186"/>
      <c r="AL139" s="186"/>
      <c r="AM139" s="186"/>
      <c r="AN139" s="186"/>
      <c r="AO139" s="186"/>
      <c r="AP139" s="186"/>
      <c r="AQ139" s="187"/>
      <c r="AR139" s="79" t="s">
        <v>3</v>
      </c>
      <c r="AS139" s="159"/>
      <c r="AT139" s="160"/>
      <c r="AU139" s="160"/>
      <c r="AV139" s="160"/>
      <c r="AW139" s="160"/>
      <c r="AX139" s="160"/>
      <c r="AY139" s="160"/>
      <c r="AZ139" s="161"/>
      <c r="BA139" s="79" t="s">
        <v>4</v>
      </c>
      <c r="BB139" s="80">
        <f t="shared" ref="BB139" si="50">AA139*AJ139*AS139</f>
        <v>0</v>
      </c>
      <c r="BC139" s="81"/>
      <c r="BD139" s="81"/>
      <c r="BE139" s="81"/>
      <c r="BF139" s="81"/>
      <c r="BG139" s="81"/>
      <c r="BH139" s="81"/>
      <c r="BI139" s="82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51">TEXT(BZ139,"@")</f>
        <v>FALSE</v>
      </c>
      <c r="CB139" t="str">
        <f>IF(ISNUMBER(BP141),"TRUE","FALSE")</f>
        <v>FALSE</v>
      </c>
    </row>
    <row r="140" spans="2:80" ht="12" customHeight="1" x14ac:dyDescent="0.4">
      <c r="B140" s="165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7"/>
      <c r="AA140" s="171"/>
      <c r="AB140" s="172"/>
      <c r="AC140" s="172"/>
      <c r="AD140" s="172"/>
      <c r="AE140" s="172"/>
      <c r="AF140" s="172"/>
      <c r="AG140" s="172"/>
      <c r="AH140" s="173"/>
      <c r="AI140" s="79"/>
      <c r="AJ140" s="185"/>
      <c r="AK140" s="186"/>
      <c r="AL140" s="186"/>
      <c r="AM140" s="186"/>
      <c r="AN140" s="186"/>
      <c r="AO140" s="186"/>
      <c r="AP140" s="186"/>
      <c r="AQ140" s="187"/>
      <c r="AR140" s="79"/>
      <c r="AS140" s="159"/>
      <c r="AT140" s="160"/>
      <c r="AU140" s="160"/>
      <c r="AV140" s="160"/>
      <c r="AW140" s="160"/>
      <c r="AX140" s="160"/>
      <c r="AY140" s="160"/>
      <c r="AZ140" s="161"/>
      <c r="BA140" s="79"/>
      <c r="BB140" s="80"/>
      <c r="BC140" s="81"/>
      <c r="BD140" s="81"/>
      <c r="BE140" s="81"/>
      <c r="BF140" s="81"/>
      <c r="BG140" s="81"/>
      <c r="BH140" s="81"/>
      <c r="BI140" s="82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</row>
    <row r="141" spans="2:80" ht="12" customHeight="1" x14ac:dyDescent="0.4">
      <c r="B141" s="165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7"/>
      <c r="AA141" s="171"/>
      <c r="AB141" s="172"/>
      <c r="AC141" s="172"/>
      <c r="AD141" s="172"/>
      <c r="AE141" s="172"/>
      <c r="AF141" s="172"/>
      <c r="AG141" s="172"/>
      <c r="AH141" s="173"/>
      <c r="AI141" s="79" t="s">
        <v>3</v>
      </c>
      <c r="AJ141" s="185"/>
      <c r="AK141" s="186"/>
      <c r="AL141" s="186"/>
      <c r="AM141" s="186"/>
      <c r="AN141" s="186"/>
      <c r="AO141" s="186"/>
      <c r="AP141" s="186"/>
      <c r="AQ141" s="187"/>
      <c r="AR141" s="79" t="s">
        <v>3</v>
      </c>
      <c r="AS141" s="159"/>
      <c r="AT141" s="160"/>
      <c r="AU141" s="160"/>
      <c r="AV141" s="160"/>
      <c r="AW141" s="160"/>
      <c r="AX141" s="160"/>
      <c r="AY141" s="160"/>
      <c r="AZ141" s="161"/>
      <c r="BA141" s="79" t="s">
        <v>4</v>
      </c>
      <c r="BB141" s="80">
        <f t="shared" ref="BB141" si="52">AA141*AJ141*AS141</f>
        <v>0</v>
      </c>
      <c r="BC141" s="81"/>
      <c r="BD141" s="81"/>
      <c r="BE141" s="81"/>
      <c r="BF141" s="81"/>
      <c r="BG141" s="81"/>
      <c r="BH141" s="81"/>
      <c r="BI141" s="82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53">TEXT(BZ141,"@")</f>
        <v>FALSE</v>
      </c>
      <c r="CB141" t="str">
        <f>IF(ISNUMBER(BP143),"TRUE","FALSE")</f>
        <v>FALSE</v>
      </c>
    </row>
    <row r="142" spans="2:80" ht="12" customHeight="1" x14ac:dyDescent="0.4">
      <c r="B142" s="165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7"/>
      <c r="AA142" s="171"/>
      <c r="AB142" s="172"/>
      <c r="AC142" s="172"/>
      <c r="AD142" s="172"/>
      <c r="AE142" s="172"/>
      <c r="AF142" s="172"/>
      <c r="AG142" s="172"/>
      <c r="AH142" s="173"/>
      <c r="AI142" s="79"/>
      <c r="AJ142" s="185"/>
      <c r="AK142" s="186"/>
      <c r="AL142" s="186"/>
      <c r="AM142" s="186"/>
      <c r="AN142" s="186"/>
      <c r="AO142" s="186"/>
      <c r="AP142" s="186"/>
      <c r="AQ142" s="187"/>
      <c r="AR142" s="79"/>
      <c r="AS142" s="159"/>
      <c r="AT142" s="160"/>
      <c r="AU142" s="160"/>
      <c r="AV142" s="160"/>
      <c r="AW142" s="160"/>
      <c r="AX142" s="160"/>
      <c r="AY142" s="160"/>
      <c r="AZ142" s="161"/>
      <c r="BA142" s="79"/>
      <c r="BB142" s="80"/>
      <c r="BC142" s="81"/>
      <c r="BD142" s="81"/>
      <c r="BE142" s="81"/>
      <c r="BF142" s="81"/>
      <c r="BG142" s="81"/>
      <c r="BH142" s="81"/>
      <c r="BI142" s="82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</row>
    <row r="143" spans="2:80" ht="12" customHeight="1" x14ac:dyDescent="0.4"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7"/>
      <c r="AA143" s="171"/>
      <c r="AB143" s="172"/>
      <c r="AC143" s="172"/>
      <c r="AD143" s="172"/>
      <c r="AE143" s="172"/>
      <c r="AF143" s="172"/>
      <c r="AG143" s="172"/>
      <c r="AH143" s="173"/>
      <c r="AI143" s="79" t="s">
        <v>3</v>
      </c>
      <c r="AJ143" s="177"/>
      <c r="AK143" s="178"/>
      <c r="AL143" s="178"/>
      <c r="AM143" s="178"/>
      <c r="AN143" s="178"/>
      <c r="AO143" s="178"/>
      <c r="AP143" s="178"/>
      <c r="AQ143" s="179"/>
      <c r="AR143" s="79" t="s">
        <v>3</v>
      </c>
      <c r="AS143" s="159"/>
      <c r="AT143" s="160"/>
      <c r="AU143" s="160"/>
      <c r="AV143" s="160"/>
      <c r="AW143" s="160"/>
      <c r="AX143" s="160"/>
      <c r="AY143" s="160"/>
      <c r="AZ143" s="161"/>
      <c r="BA143" s="79" t="s">
        <v>4</v>
      </c>
      <c r="BB143" s="80">
        <f t="shared" ref="BB143" si="54">AA143*AJ143*AS143</f>
        <v>0</v>
      </c>
      <c r="BC143" s="81"/>
      <c r="BD143" s="81"/>
      <c r="BE143" s="81"/>
      <c r="BF143" s="81"/>
      <c r="BG143" s="81"/>
      <c r="BH143" s="81"/>
      <c r="BI143" s="82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</row>
    <row r="144" spans="2:80" ht="12" customHeight="1" x14ac:dyDescent="0.4">
      <c r="B144" s="165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7"/>
      <c r="AA144" s="171"/>
      <c r="AB144" s="172"/>
      <c r="AC144" s="172"/>
      <c r="AD144" s="172"/>
      <c r="AE144" s="172"/>
      <c r="AF144" s="172"/>
      <c r="AG144" s="172"/>
      <c r="AH144" s="173"/>
      <c r="AI144" s="79"/>
      <c r="AJ144" s="177"/>
      <c r="AK144" s="178"/>
      <c r="AL144" s="178"/>
      <c r="AM144" s="178"/>
      <c r="AN144" s="178"/>
      <c r="AO144" s="178"/>
      <c r="AP144" s="178"/>
      <c r="AQ144" s="179"/>
      <c r="AR144" s="79"/>
      <c r="AS144" s="159"/>
      <c r="AT144" s="160"/>
      <c r="AU144" s="160"/>
      <c r="AV144" s="160"/>
      <c r="AW144" s="160"/>
      <c r="AX144" s="160"/>
      <c r="AY144" s="160"/>
      <c r="AZ144" s="161"/>
      <c r="BA144" s="79"/>
      <c r="BB144" s="80"/>
      <c r="BC144" s="81"/>
      <c r="BD144" s="81"/>
      <c r="BE144" s="81"/>
      <c r="BF144" s="81"/>
      <c r="BG144" s="81"/>
      <c r="BH144" s="81"/>
      <c r="BI144" s="82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</row>
    <row r="145" spans="2:84" ht="12" customHeight="1" x14ac:dyDescent="0.4">
      <c r="B145" s="165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7"/>
      <c r="AA145" s="171"/>
      <c r="AB145" s="172"/>
      <c r="AC145" s="172"/>
      <c r="AD145" s="172"/>
      <c r="AE145" s="172"/>
      <c r="AF145" s="172"/>
      <c r="AG145" s="172"/>
      <c r="AH145" s="173"/>
      <c r="AI145" s="79" t="s">
        <v>3</v>
      </c>
      <c r="AJ145" s="185"/>
      <c r="AK145" s="186"/>
      <c r="AL145" s="186"/>
      <c r="AM145" s="186"/>
      <c r="AN145" s="186"/>
      <c r="AO145" s="186"/>
      <c r="AP145" s="186"/>
      <c r="AQ145" s="187"/>
      <c r="AR145" s="79" t="s">
        <v>3</v>
      </c>
      <c r="AS145" s="159"/>
      <c r="AT145" s="160"/>
      <c r="AU145" s="160"/>
      <c r="AV145" s="160"/>
      <c r="AW145" s="160"/>
      <c r="AX145" s="160"/>
      <c r="AY145" s="160"/>
      <c r="AZ145" s="161"/>
      <c r="BA145" s="79" t="s">
        <v>4</v>
      </c>
      <c r="BB145" s="80">
        <f t="shared" ref="BB145" si="55">AA145*AJ145*AS145</f>
        <v>0</v>
      </c>
      <c r="BC145" s="81"/>
      <c r="BD145" s="81"/>
      <c r="BE145" s="81"/>
      <c r="BF145" s="81"/>
      <c r="BG145" s="81"/>
      <c r="BH145" s="81"/>
      <c r="BI145" s="82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</row>
    <row r="146" spans="2:84" ht="12" customHeight="1" thickBot="1" x14ac:dyDescent="0.45"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90"/>
      <c r="AA146" s="191"/>
      <c r="AB146" s="192"/>
      <c r="AC146" s="192"/>
      <c r="AD146" s="192"/>
      <c r="AE146" s="192"/>
      <c r="AF146" s="192"/>
      <c r="AG146" s="192"/>
      <c r="AH146" s="193"/>
      <c r="AI146" s="111"/>
      <c r="AJ146" s="194"/>
      <c r="AK146" s="195"/>
      <c r="AL146" s="195"/>
      <c r="AM146" s="195"/>
      <c r="AN146" s="195"/>
      <c r="AO146" s="195"/>
      <c r="AP146" s="195"/>
      <c r="AQ146" s="196"/>
      <c r="AR146" s="111"/>
      <c r="AS146" s="197"/>
      <c r="AT146" s="198"/>
      <c r="AU146" s="198"/>
      <c r="AV146" s="198"/>
      <c r="AW146" s="198"/>
      <c r="AX146" s="198"/>
      <c r="AY146" s="198"/>
      <c r="AZ146" s="199"/>
      <c r="BA146" s="118"/>
      <c r="BB146" s="119"/>
      <c r="BC146" s="120"/>
      <c r="BD146" s="120"/>
      <c r="BE146" s="120"/>
      <c r="BF146" s="120"/>
      <c r="BG146" s="120"/>
      <c r="BH146" s="120"/>
      <c r="BI146" s="121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</row>
    <row r="147" spans="2:84" s="1" customFormat="1" ht="12" customHeight="1" x14ac:dyDescent="0.4">
      <c r="B147" s="123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5"/>
      <c r="AA147" s="16"/>
      <c r="AB147" s="16"/>
      <c r="AC147" s="16"/>
      <c r="AD147" s="16"/>
      <c r="AE147" s="16"/>
      <c r="AF147" s="16"/>
      <c r="AG147" s="16"/>
      <c r="AH147" s="1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129" t="s">
        <v>8</v>
      </c>
      <c r="AT147" s="130"/>
      <c r="AU147" s="130"/>
      <c r="AV147" s="130"/>
      <c r="AW147" s="130"/>
      <c r="AX147" s="130"/>
      <c r="AY147" s="130"/>
      <c r="AZ147" s="130"/>
      <c r="BA147" s="131"/>
      <c r="BB147" s="135">
        <f>SUM(BB127:BI146)</f>
        <v>25000</v>
      </c>
      <c r="BC147" s="136"/>
      <c r="BD147" s="136"/>
      <c r="BE147" s="136"/>
      <c r="BF147" s="136"/>
      <c r="BG147" s="136"/>
      <c r="BH147" s="136"/>
      <c r="BI147" s="137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126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8"/>
      <c r="AA148" s="16"/>
      <c r="AB148" s="16"/>
      <c r="AC148" s="16"/>
      <c r="AD148" s="16"/>
      <c r="AE148" s="16"/>
      <c r="AF148" s="16"/>
      <c r="AG148" s="16"/>
      <c r="AH148" s="1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132"/>
      <c r="AT148" s="133"/>
      <c r="AU148" s="133"/>
      <c r="AV148" s="133"/>
      <c r="AW148" s="133"/>
      <c r="AX148" s="133"/>
      <c r="AY148" s="133"/>
      <c r="AZ148" s="133"/>
      <c r="BA148" s="134"/>
      <c r="BB148" s="138"/>
      <c r="BC148" s="139"/>
      <c r="BD148" s="139"/>
      <c r="BE148" s="139"/>
      <c r="BF148" s="139"/>
      <c r="BG148" s="139"/>
      <c r="BH148" s="139"/>
      <c r="BI148" s="140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15" t="s">
        <v>16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30" t="s">
        <v>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2"/>
      <c r="AA151" s="74" t="s">
        <v>6</v>
      </c>
      <c r="AB151" s="74"/>
      <c r="AC151" s="74"/>
      <c r="AD151" s="74"/>
      <c r="AE151" s="74"/>
      <c r="AF151" s="74"/>
      <c r="AG151" s="74"/>
      <c r="AH151" s="74"/>
      <c r="AI151" s="76" t="s">
        <v>3</v>
      </c>
      <c r="AJ151" s="78" t="s">
        <v>1</v>
      </c>
      <c r="AK151" s="74"/>
      <c r="AL151" s="74"/>
      <c r="AM151" s="74"/>
      <c r="AN151" s="74"/>
      <c r="AO151" s="74"/>
      <c r="AP151" s="74"/>
      <c r="AQ151" s="74"/>
      <c r="AR151" s="76" t="s">
        <v>3</v>
      </c>
      <c r="AS151" s="74" t="s">
        <v>25</v>
      </c>
      <c r="AT151" s="74"/>
      <c r="AU151" s="74"/>
      <c r="AV151" s="74"/>
      <c r="AW151" s="74"/>
      <c r="AX151" s="74"/>
      <c r="AY151" s="74"/>
      <c r="AZ151" s="74"/>
      <c r="BA151" s="76" t="s">
        <v>4</v>
      </c>
      <c r="BB151" s="74" t="s">
        <v>7</v>
      </c>
      <c r="BC151" s="74"/>
      <c r="BD151" s="74"/>
      <c r="BE151" s="74"/>
      <c r="BF151" s="74"/>
      <c r="BG151" s="74"/>
      <c r="BH151" s="74"/>
      <c r="BI151" s="74"/>
      <c r="BJ151" s="74" t="s">
        <v>5</v>
      </c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3"/>
      <c r="AA152" s="75"/>
      <c r="AB152" s="75"/>
      <c r="AC152" s="75"/>
      <c r="AD152" s="75"/>
      <c r="AE152" s="75"/>
      <c r="AF152" s="75"/>
      <c r="AG152" s="75"/>
      <c r="AH152" s="75"/>
      <c r="AI152" s="77"/>
      <c r="AJ152" s="75"/>
      <c r="AK152" s="75"/>
      <c r="AL152" s="75"/>
      <c r="AM152" s="75"/>
      <c r="AN152" s="75"/>
      <c r="AO152" s="75"/>
      <c r="AP152" s="75"/>
      <c r="AQ152" s="75"/>
      <c r="AR152" s="77"/>
      <c r="AS152" s="75"/>
      <c r="AT152" s="75"/>
      <c r="AU152" s="75"/>
      <c r="AV152" s="75"/>
      <c r="AW152" s="75"/>
      <c r="AX152" s="75"/>
      <c r="AY152" s="75"/>
      <c r="AZ152" s="75"/>
      <c r="BA152" s="77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4"/>
      <c r="AA153" s="168"/>
      <c r="AB153" s="169"/>
      <c r="AC153" s="169"/>
      <c r="AD153" s="169"/>
      <c r="AE153" s="169"/>
      <c r="AF153" s="169"/>
      <c r="AG153" s="169"/>
      <c r="AH153" s="170"/>
      <c r="AI153" s="89" t="s">
        <v>3</v>
      </c>
      <c r="AJ153" s="174"/>
      <c r="AK153" s="175"/>
      <c r="AL153" s="175"/>
      <c r="AM153" s="175"/>
      <c r="AN153" s="175"/>
      <c r="AO153" s="175"/>
      <c r="AP153" s="175"/>
      <c r="AQ153" s="176"/>
      <c r="AR153" s="89" t="s">
        <v>3</v>
      </c>
      <c r="AS153" s="180"/>
      <c r="AT153" s="181"/>
      <c r="AU153" s="181"/>
      <c r="AV153" s="181"/>
      <c r="AW153" s="181"/>
      <c r="AX153" s="181"/>
      <c r="AY153" s="181"/>
      <c r="AZ153" s="182"/>
      <c r="BA153" s="89" t="s">
        <v>4</v>
      </c>
      <c r="BB153" s="90">
        <f>AA153*AJ153*AS153</f>
        <v>0</v>
      </c>
      <c r="BC153" s="91"/>
      <c r="BD153" s="91"/>
      <c r="BE153" s="91"/>
      <c r="BF153" s="91"/>
      <c r="BG153" s="91"/>
      <c r="BH153" s="91"/>
      <c r="BI153" s="92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165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7"/>
      <c r="AA154" s="171"/>
      <c r="AB154" s="172"/>
      <c r="AC154" s="172"/>
      <c r="AD154" s="172"/>
      <c r="AE154" s="172"/>
      <c r="AF154" s="172"/>
      <c r="AG154" s="172"/>
      <c r="AH154" s="173"/>
      <c r="AI154" s="79"/>
      <c r="AJ154" s="177"/>
      <c r="AK154" s="178"/>
      <c r="AL154" s="178"/>
      <c r="AM154" s="178"/>
      <c r="AN154" s="178"/>
      <c r="AO154" s="178"/>
      <c r="AP154" s="178"/>
      <c r="AQ154" s="179"/>
      <c r="AR154" s="79"/>
      <c r="AS154" s="159"/>
      <c r="AT154" s="160"/>
      <c r="AU154" s="160"/>
      <c r="AV154" s="160"/>
      <c r="AW154" s="160"/>
      <c r="AX154" s="160"/>
      <c r="AY154" s="160"/>
      <c r="AZ154" s="161"/>
      <c r="BA154" s="79"/>
      <c r="BB154" s="80"/>
      <c r="BC154" s="81"/>
      <c r="BD154" s="81"/>
      <c r="BE154" s="81"/>
      <c r="BF154" s="81"/>
      <c r="BG154" s="81"/>
      <c r="BH154" s="81"/>
      <c r="BI154" s="82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165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7"/>
      <c r="AA155" s="171"/>
      <c r="AB155" s="172"/>
      <c r="AC155" s="172"/>
      <c r="AD155" s="172"/>
      <c r="AE155" s="172"/>
      <c r="AF155" s="172"/>
      <c r="AG155" s="172"/>
      <c r="AH155" s="173"/>
      <c r="AI155" s="79" t="s">
        <v>3</v>
      </c>
      <c r="AJ155" s="177"/>
      <c r="AK155" s="178"/>
      <c r="AL155" s="178"/>
      <c r="AM155" s="178"/>
      <c r="AN155" s="178"/>
      <c r="AO155" s="178"/>
      <c r="AP155" s="178"/>
      <c r="AQ155" s="179"/>
      <c r="AR155" s="79" t="s">
        <v>3</v>
      </c>
      <c r="AS155" s="159"/>
      <c r="AT155" s="160"/>
      <c r="AU155" s="160"/>
      <c r="AV155" s="160"/>
      <c r="AW155" s="160"/>
      <c r="AX155" s="160"/>
      <c r="AY155" s="160"/>
      <c r="AZ155" s="161"/>
      <c r="BA155" s="79" t="s">
        <v>4</v>
      </c>
      <c r="BB155" s="80">
        <f t="shared" ref="BB155" si="56">AA155*AJ155*AS155</f>
        <v>0</v>
      </c>
      <c r="BC155" s="81"/>
      <c r="BD155" s="81"/>
      <c r="BE155" s="81"/>
      <c r="BF155" s="81"/>
      <c r="BG155" s="81"/>
      <c r="BH155" s="81"/>
      <c r="BI155" s="82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165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7"/>
      <c r="AA156" s="171"/>
      <c r="AB156" s="172"/>
      <c r="AC156" s="172"/>
      <c r="AD156" s="172"/>
      <c r="AE156" s="172"/>
      <c r="AF156" s="172"/>
      <c r="AG156" s="172"/>
      <c r="AH156" s="173"/>
      <c r="AI156" s="79"/>
      <c r="AJ156" s="177"/>
      <c r="AK156" s="178"/>
      <c r="AL156" s="178"/>
      <c r="AM156" s="178"/>
      <c r="AN156" s="178"/>
      <c r="AO156" s="178"/>
      <c r="AP156" s="178"/>
      <c r="AQ156" s="179"/>
      <c r="AR156" s="79"/>
      <c r="AS156" s="159"/>
      <c r="AT156" s="160"/>
      <c r="AU156" s="160"/>
      <c r="AV156" s="160"/>
      <c r="AW156" s="160"/>
      <c r="AX156" s="160"/>
      <c r="AY156" s="160"/>
      <c r="AZ156" s="161"/>
      <c r="BA156" s="79"/>
      <c r="BB156" s="80"/>
      <c r="BC156" s="81"/>
      <c r="BD156" s="81"/>
      <c r="BE156" s="81"/>
      <c r="BF156" s="81"/>
      <c r="BG156" s="81"/>
      <c r="BH156" s="81"/>
      <c r="BI156" s="82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165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7"/>
      <c r="AA157" s="171"/>
      <c r="AB157" s="172"/>
      <c r="AC157" s="172"/>
      <c r="AD157" s="172"/>
      <c r="AE157" s="172"/>
      <c r="AF157" s="172"/>
      <c r="AG157" s="172"/>
      <c r="AH157" s="173"/>
      <c r="AI157" s="79" t="s">
        <v>3</v>
      </c>
      <c r="AJ157" s="177"/>
      <c r="AK157" s="178"/>
      <c r="AL157" s="178"/>
      <c r="AM157" s="178"/>
      <c r="AN157" s="178"/>
      <c r="AO157" s="178"/>
      <c r="AP157" s="178"/>
      <c r="AQ157" s="179"/>
      <c r="AR157" s="79" t="s">
        <v>3</v>
      </c>
      <c r="AS157" s="159"/>
      <c r="AT157" s="160"/>
      <c r="AU157" s="160"/>
      <c r="AV157" s="160"/>
      <c r="AW157" s="160"/>
      <c r="AX157" s="160"/>
      <c r="AY157" s="160"/>
      <c r="AZ157" s="161"/>
      <c r="BA157" s="79" t="s">
        <v>4</v>
      </c>
      <c r="BB157" s="80">
        <f t="shared" ref="BB157" si="57">AA157*AJ157*AS157</f>
        <v>0</v>
      </c>
      <c r="BC157" s="81"/>
      <c r="BD157" s="81"/>
      <c r="BE157" s="81"/>
      <c r="BF157" s="81"/>
      <c r="BG157" s="81"/>
      <c r="BH157" s="81"/>
      <c r="BI157" s="82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165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7"/>
      <c r="AA158" s="171"/>
      <c r="AB158" s="172"/>
      <c r="AC158" s="172"/>
      <c r="AD158" s="172"/>
      <c r="AE158" s="172"/>
      <c r="AF158" s="172"/>
      <c r="AG158" s="172"/>
      <c r="AH158" s="173"/>
      <c r="AI158" s="79"/>
      <c r="AJ158" s="177"/>
      <c r="AK158" s="178"/>
      <c r="AL158" s="178"/>
      <c r="AM158" s="178"/>
      <c r="AN158" s="178"/>
      <c r="AO158" s="178"/>
      <c r="AP158" s="178"/>
      <c r="AQ158" s="179"/>
      <c r="AR158" s="79"/>
      <c r="AS158" s="159"/>
      <c r="AT158" s="160"/>
      <c r="AU158" s="160"/>
      <c r="AV158" s="160"/>
      <c r="AW158" s="160"/>
      <c r="AX158" s="160"/>
      <c r="AY158" s="160"/>
      <c r="AZ158" s="161"/>
      <c r="BA158" s="79"/>
      <c r="BB158" s="80"/>
      <c r="BC158" s="81"/>
      <c r="BD158" s="81"/>
      <c r="BE158" s="81"/>
      <c r="BF158" s="81"/>
      <c r="BG158" s="81"/>
      <c r="BH158" s="81"/>
      <c r="BI158" s="82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165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7"/>
      <c r="AA159" s="171"/>
      <c r="AB159" s="172"/>
      <c r="AC159" s="172"/>
      <c r="AD159" s="172"/>
      <c r="AE159" s="172"/>
      <c r="AF159" s="172"/>
      <c r="AG159" s="172"/>
      <c r="AH159" s="173"/>
      <c r="AI159" s="79" t="s">
        <v>3</v>
      </c>
      <c r="AJ159" s="185"/>
      <c r="AK159" s="186"/>
      <c r="AL159" s="186"/>
      <c r="AM159" s="186"/>
      <c r="AN159" s="186"/>
      <c r="AO159" s="186"/>
      <c r="AP159" s="186"/>
      <c r="AQ159" s="187"/>
      <c r="AR159" s="79" t="s">
        <v>3</v>
      </c>
      <c r="AS159" s="159"/>
      <c r="AT159" s="160"/>
      <c r="AU159" s="160"/>
      <c r="AV159" s="160"/>
      <c r="AW159" s="160"/>
      <c r="AX159" s="160"/>
      <c r="AY159" s="160"/>
      <c r="AZ159" s="161"/>
      <c r="BA159" s="79" t="s">
        <v>4</v>
      </c>
      <c r="BB159" s="80">
        <f>AA159*AJ159*AS159</f>
        <v>0</v>
      </c>
      <c r="BC159" s="81"/>
      <c r="BD159" s="81"/>
      <c r="BE159" s="81"/>
      <c r="BF159" s="81"/>
      <c r="BG159" s="81"/>
      <c r="BH159" s="81"/>
      <c r="BI159" s="82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165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7"/>
      <c r="AA160" s="171"/>
      <c r="AB160" s="172"/>
      <c r="AC160" s="172"/>
      <c r="AD160" s="172"/>
      <c r="AE160" s="172"/>
      <c r="AF160" s="172"/>
      <c r="AG160" s="172"/>
      <c r="AH160" s="173"/>
      <c r="AI160" s="79"/>
      <c r="AJ160" s="185"/>
      <c r="AK160" s="186"/>
      <c r="AL160" s="186"/>
      <c r="AM160" s="186"/>
      <c r="AN160" s="186"/>
      <c r="AO160" s="186"/>
      <c r="AP160" s="186"/>
      <c r="AQ160" s="187"/>
      <c r="AR160" s="79"/>
      <c r="AS160" s="159"/>
      <c r="AT160" s="160"/>
      <c r="AU160" s="160"/>
      <c r="AV160" s="160"/>
      <c r="AW160" s="160"/>
      <c r="AX160" s="160"/>
      <c r="AY160" s="160"/>
      <c r="AZ160" s="161"/>
      <c r="BA160" s="79"/>
      <c r="BB160" s="80"/>
      <c r="BC160" s="81"/>
      <c r="BD160" s="81"/>
      <c r="BE160" s="81"/>
      <c r="BF160" s="81"/>
      <c r="BG160" s="81"/>
      <c r="BH160" s="81"/>
      <c r="BI160" s="82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165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7"/>
      <c r="AA161" s="171"/>
      <c r="AB161" s="172"/>
      <c r="AC161" s="172"/>
      <c r="AD161" s="172"/>
      <c r="AE161" s="172"/>
      <c r="AF161" s="172"/>
      <c r="AG161" s="172"/>
      <c r="AH161" s="173"/>
      <c r="AI161" s="79" t="s">
        <v>3</v>
      </c>
      <c r="AJ161" s="185"/>
      <c r="AK161" s="186"/>
      <c r="AL161" s="186"/>
      <c r="AM161" s="186"/>
      <c r="AN161" s="186"/>
      <c r="AO161" s="186"/>
      <c r="AP161" s="186"/>
      <c r="AQ161" s="187"/>
      <c r="AR161" s="79" t="s">
        <v>3</v>
      </c>
      <c r="AS161" s="159"/>
      <c r="AT161" s="160"/>
      <c r="AU161" s="160"/>
      <c r="AV161" s="160"/>
      <c r="AW161" s="160"/>
      <c r="AX161" s="160"/>
      <c r="AY161" s="160"/>
      <c r="AZ161" s="161"/>
      <c r="BA161" s="79" t="s">
        <v>4</v>
      </c>
      <c r="BB161" s="80">
        <f>AA161*AJ161*AS161</f>
        <v>0</v>
      </c>
      <c r="BC161" s="81"/>
      <c r="BD161" s="81"/>
      <c r="BE161" s="81"/>
      <c r="BF161" s="81"/>
      <c r="BG161" s="81"/>
      <c r="BH161" s="81"/>
      <c r="BI161" s="82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165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7"/>
      <c r="AA162" s="171"/>
      <c r="AB162" s="172"/>
      <c r="AC162" s="172"/>
      <c r="AD162" s="172"/>
      <c r="AE162" s="172"/>
      <c r="AF162" s="172"/>
      <c r="AG162" s="172"/>
      <c r="AH162" s="173"/>
      <c r="AI162" s="79"/>
      <c r="AJ162" s="185"/>
      <c r="AK162" s="186"/>
      <c r="AL162" s="186"/>
      <c r="AM162" s="186"/>
      <c r="AN162" s="186"/>
      <c r="AO162" s="186"/>
      <c r="AP162" s="186"/>
      <c r="AQ162" s="187"/>
      <c r="AR162" s="79"/>
      <c r="AS162" s="159"/>
      <c r="AT162" s="160"/>
      <c r="AU162" s="160"/>
      <c r="AV162" s="160"/>
      <c r="AW162" s="160"/>
      <c r="AX162" s="160"/>
      <c r="AY162" s="160"/>
      <c r="AZ162" s="161"/>
      <c r="BA162" s="79"/>
      <c r="BB162" s="80"/>
      <c r="BC162" s="81"/>
      <c r="BD162" s="81"/>
      <c r="BE162" s="81"/>
      <c r="BF162" s="81"/>
      <c r="BG162" s="81"/>
      <c r="BH162" s="81"/>
      <c r="BI162" s="82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165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7"/>
      <c r="AA163" s="171"/>
      <c r="AB163" s="172"/>
      <c r="AC163" s="172"/>
      <c r="AD163" s="172"/>
      <c r="AE163" s="172"/>
      <c r="AF163" s="172"/>
      <c r="AG163" s="172"/>
      <c r="AH163" s="173"/>
      <c r="AI163" s="79" t="s">
        <v>3</v>
      </c>
      <c r="AJ163" s="185"/>
      <c r="AK163" s="186"/>
      <c r="AL163" s="186"/>
      <c r="AM163" s="186"/>
      <c r="AN163" s="186"/>
      <c r="AO163" s="186"/>
      <c r="AP163" s="186"/>
      <c r="AQ163" s="187"/>
      <c r="AR163" s="79" t="s">
        <v>3</v>
      </c>
      <c r="AS163" s="159"/>
      <c r="AT163" s="160"/>
      <c r="AU163" s="160"/>
      <c r="AV163" s="160"/>
      <c r="AW163" s="160"/>
      <c r="AX163" s="160"/>
      <c r="AY163" s="160"/>
      <c r="AZ163" s="161"/>
      <c r="BA163" s="79" t="s">
        <v>4</v>
      </c>
      <c r="BB163" s="80">
        <f>AA163*AJ163*AS163</f>
        <v>0</v>
      </c>
      <c r="BC163" s="81"/>
      <c r="BD163" s="81"/>
      <c r="BE163" s="81"/>
      <c r="BF163" s="81"/>
      <c r="BG163" s="81"/>
      <c r="BH163" s="81"/>
      <c r="BI163" s="82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165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7"/>
      <c r="AA164" s="171"/>
      <c r="AB164" s="172"/>
      <c r="AC164" s="172"/>
      <c r="AD164" s="172"/>
      <c r="AE164" s="172"/>
      <c r="AF164" s="172"/>
      <c r="AG164" s="172"/>
      <c r="AH164" s="173"/>
      <c r="AI164" s="79"/>
      <c r="AJ164" s="185"/>
      <c r="AK164" s="186"/>
      <c r="AL164" s="186"/>
      <c r="AM164" s="186"/>
      <c r="AN164" s="186"/>
      <c r="AO164" s="186"/>
      <c r="AP164" s="186"/>
      <c r="AQ164" s="187"/>
      <c r="AR164" s="79"/>
      <c r="AS164" s="159"/>
      <c r="AT164" s="160"/>
      <c r="AU164" s="160"/>
      <c r="AV164" s="160"/>
      <c r="AW164" s="160"/>
      <c r="AX164" s="160"/>
      <c r="AY164" s="160"/>
      <c r="AZ164" s="161"/>
      <c r="BA164" s="79"/>
      <c r="BB164" s="80"/>
      <c r="BC164" s="81"/>
      <c r="BD164" s="81"/>
      <c r="BE164" s="81"/>
      <c r="BF164" s="81"/>
      <c r="BG164" s="81"/>
      <c r="BH164" s="81"/>
      <c r="BI164" s="82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165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7"/>
      <c r="AA165" s="171"/>
      <c r="AB165" s="172"/>
      <c r="AC165" s="172"/>
      <c r="AD165" s="172"/>
      <c r="AE165" s="172"/>
      <c r="AF165" s="172"/>
      <c r="AG165" s="172"/>
      <c r="AH165" s="173"/>
      <c r="AI165" s="79" t="s">
        <v>3</v>
      </c>
      <c r="AJ165" s="185"/>
      <c r="AK165" s="186"/>
      <c r="AL165" s="186"/>
      <c r="AM165" s="186"/>
      <c r="AN165" s="186"/>
      <c r="AO165" s="186"/>
      <c r="AP165" s="186"/>
      <c r="AQ165" s="187"/>
      <c r="AR165" s="79" t="s">
        <v>3</v>
      </c>
      <c r="AS165" s="159"/>
      <c r="AT165" s="160"/>
      <c r="AU165" s="160"/>
      <c r="AV165" s="160"/>
      <c r="AW165" s="160"/>
      <c r="AX165" s="160"/>
      <c r="AY165" s="160"/>
      <c r="AZ165" s="161"/>
      <c r="BA165" s="79" t="s">
        <v>4</v>
      </c>
      <c r="BB165" s="80">
        <f>AA165*AJ165*AS165</f>
        <v>0</v>
      </c>
      <c r="BC165" s="81"/>
      <c r="BD165" s="81"/>
      <c r="BE165" s="81"/>
      <c r="BF165" s="81"/>
      <c r="BG165" s="81"/>
      <c r="BH165" s="81"/>
      <c r="BI165" s="82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165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7"/>
      <c r="AA166" s="171"/>
      <c r="AB166" s="172"/>
      <c r="AC166" s="172"/>
      <c r="AD166" s="172"/>
      <c r="AE166" s="172"/>
      <c r="AF166" s="172"/>
      <c r="AG166" s="172"/>
      <c r="AH166" s="173"/>
      <c r="AI166" s="79"/>
      <c r="AJ166" s="185"/>
      <c r="AK166" s="186"/>
      <c r="AL166" s="186"/>
      <c r="AM166" s="186"/>
      <c r="AN166" s="186"/>
      <c r="AO166" s="186"/>
      <c r="AP166" s="186"/>
      <c r="AQ166" s="187"/>
      <c r="AR166" s="79"/>
      <c r="AS166" s="159"/>
      <c r="AT166" s="160"/>
      <c r="AU166" s="160"/>
      <c r="AV166" s="160"/>
      <c r="AW166" s="160"/>
      <c r="AX166" s="160"/>
      <c r="AY166" s="160"/>
      <c r="AZ166" s="161"/>
      <c r="BA166" s="79"/>
      <c r="BB166" s="80"/>
      <c r="BC166" s="81"/>
      <c r="BD166" s="81"/>
      <c r="BE166" s="81"/>
      <c r="BF166" s="81"/>
      <c r="BG166" s="81"/>
      <c r="BH166" s="81"/>
      <c r="BI166" s="82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165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7"/>
      <c r="AA167" s="171"/>
      <c r="AB167" s="172"/>
      <c r="AC167" s="172"/>
      <c r="AD167" s="172"/>
      <c r="AE167" s="172"/>
      <c r="AF167" s="172"/>
      <c r="AG167" s="172"/>
      <c r="AH167" s="173"/>
      <c r="AI167" s="79" t="s">
        <v>3</v>
      </c>
      <c r="AJ167" s="185"/>
      <c r="AK167" s="186"/>
      <c r="AL167" s="186"/>
      <c r="AM167" s="186"/>
      <c r="AN167" s="186"/>
      <c r="AO167" s="186"/>
      <c r="AP167" s="186"/>
      <c r="AQ167" s="187"/>
      <c r="AR167" s="79" t="s">
        <v>3</v>
      </c>
      <c r="AS167" s="159"/>
      <c r="AT167" s="160"/>
      <c r="AU167" s="160"/>
      <c r="AV167" s="160"/>
      <c r="AW167" s="160"/>
      <c r="AX167" s="160"/>
      <c r="AY167" s="160"/>
      <c r="AZ167" s="161"/>
      <c r="BA167" s="79" t="s">
        <v>4</v>
      </c>
      <c r="BB167" s="80">
        <f>AA167*AJ167*AS167</f>
        <v>0</v>
      </c>
      <c r="BC167" s="81"/>
      <c r="BD167" s="81"/>
      <c r="BE167" s="81"/>
      <c r="BF167" s="81"/>
      <c r="BG167" s="81"/>
      <c r="BH167" s="81"/>
      <c r="BI167" s="82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165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7"/>
      <c r="AA168" s="171"/>
      <c r="AB168" s="172"/>
      <c r="AC168" s="172"/>
      <c r="AD168" s="172"/>
      <c r="AE168" s="172"/>
      <c r="AF168" s="172"/>
      <c r="AG168" s="172"/>
      <c r="AH168" s="173"/>
      <c r="AI168" s="79"/>
      <c r="AJ168" s="185"/>
      <c r="AK168" s="186"/>
      <c r="AL168" s="186"/>
      <c r="AM168" s="186"/>
      <c r="AN168" s="186"/>
      <c r="AO168" s="186"/>
      <c r="AP168" s="186"/>
      <c r="AQ168" s="187"/>
      <c r="AR168" s="79"/>
      <c r="AS168" s="159"/>
      <c r="AT168" s="160"/>
      <c r="AU168" s="160"/>
      <c r="AV168" s="160"/>
      <c r="AW168" s="160"/>
      <c r="AX168" s="160"/>
      <c r="AY168" s="160"/>
      <c r="AZ168" s="161"/>
      <c r="BA168" s="79"/>
      <c r="BB168" s="80"/>
      <c r="BC168" s="81"/>
      <c r="BD168" s="81"/>
      <c r="BE168" s="81"/>
      <c r="BF168" s="81"/>
      <c r="BG168" s="81"/>
      <c r="BH168" s="81"/>
      <c r="BI168" s="82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165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7"/>
      <c r="AA169" s="171"/>
      <c r="AB169" s="172"/>
      <c r="AC169" s="172"/>
      <c r="AD169" s="172"/>
      <c r="AE169" s="172"/>
      <c r="AF169" s="172"/>
      <c r="AG169" s="172"/>
      <c r="AH169" s="173"/>
      <c r="AI169" s="79" t="s">
        <v>3</v>
      </c>
      <c r="AJ169" s="177"/>
      <c r="AK169" s="178"/>
      <c r="AL169" s="178"/>
      <c r="AM169" s="178"/>
      <c r="AN169" s="178"/>
      <c r="AO169" s="178"/>
      <c r="AP169" s="178"/>
      <c r="AQ169" s="179"/>
      <c r="AR169" s="79" t="s">
        <v>3</v>
      </c>
      <c r="AS169" s="159"/>
      <c r="AT169" s="160"/>
      <c r="AU169" s="160"/>
      <c r="AV169" s="160"/>
      <c r="AW169" s="160"/>
      <c r="AX169" s="160"/>
      <c r="AY169" s="160"/>
      <c r="AZ169" s="161"/>
      <c r="BA169" s="79" t="s">
        <v>4</v>
      </c>
      <c r="BB169" s="80">
        <f>AA169*AJ169*AS169</f>
        <v>0</v>
      </c>
      <c r="BC169" s="81"/>
      <c r="BD169" s="81"/>
      <c r="BE169" s="81"/>
      <c r="BF169" s="81"/>
      <c r="BG169" s="81"/>
      <c r="BH169" s="81"/>
      <c r="BI169" s="82"/>
      <c r="BJ169" s="184"/>
      <c r="BK169" s="184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165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7"/>
      <c r="AA170" s="171"/>
      <c r="AB170" s="172"/>
      <c r="AC170" s="172"/>
      <c r="AD170" s="172"/>
      <c r="AE170" s="172"/>
      <c r="AF170" s="172"/>
      <c r="AG170" s="172"/>
      <c r="AH170" s="173"/>
      <c r="AI170" s="79"/>
      <c r="AJ170" s="177"/>
      <c r="AK170" s="178"/>
      <c r="AL170" s="178"/>
      <c r="AM170" s="178"/>
      <c r="AN170" s="178"/>
      <c r="AO170" s="178"/>
      <c r="AP170" s="178"/>
      <c r="AQ170" s="179"/>
      <c r="AR170" s="79"/>
      <c r="AS170" s="159"/>
      <c r="AT170" s="160"/>
      <c r="AU170" s="160"/>
      <c r="AV170" s="160"/>
      <c r="AW170" s="160"/>
      <c r="AX170" s="160"/>
      <c r="AY170" s="160"/>
      <c r="AZ170" s="161"/>
      <c r="BA170" s="79"/>
      <c r="BB170" s="80"/>
      <c r="BC170" s="81"/>
      <c r="BD170" s="81"/>
      <c r="BE170" s="81"/>
      <c r="BF170" s="81"/>
      <c r="BG170" s="81"/>
      <c r="BH170" s="81"/>
      <c r="BI170" s="82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165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7"/>
      <c r="AA171" s="171"/>
      <c r="AB171" s="172"/>
      <c r="AC171" s="172"/>
      <c r="AD171" s="172"/>
      <c r="AE171" s="172"/>
      <c r="AF171" s="172"/>
      <c r="AG171" s="172"/>
      <c r="AH171" s="173"/>
      <c r="AI171" s="79" t="s">
        <v>3</v>
      </c>
      <c r="AJ171" s="185"/>
      <c r="AK171" s="186"/>
      <c r="AL171" s="186"/>
      <c r="AM171" s="186"/>
      <c r="AN171" s="186"/>
      <c r="AO171" s="186"/>
      <c r="AP171" s="186"/>
      <c r="AQ171" s="187"/>
      <c r="AR171" s="79" t="s">
        <v>3</v>
      </c>
      <c r="AS171" s="159"/>
      <c r="AT171" s="160"/>
      <c r="AU171" s="160"/>
      <c r="AV171" s="160"/>
      <c r="AW171" s="160"/>
      <c r="AX171" s="160"/>
      <c r="AY171" s="160"/>
      <c r="AZ171" s="161"/>
      <c r="BA171" s="79" t="s">
        <v>4</v>
      </c>
      <c r="BB171" s="80">
        <f>AA171*AJ171*AS171</f>
        <v>0</v>
      </c>
      <c r="BC171" s="81"/>
      <c r="BD171" s="81"/>
      <c r="BE171" s="81"/>
      <c r="BF171" s="81"/>
      <c r="BG171" s="81"/>
      <c r="BH171" s="81"/>
      <c r="BI171" s="82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90"/>
      <c r="AA172" s="191"/>
      <c r="AB172" s="192"/>
      <c r="AC172" s="192"/>
      <c r="AD172" s="192"/>
      <c r="AE172" s="192"/>
      <c r="AF172" s="192"/>
      <c r="AG172" s="192"/>
      <c r="AH172" s="193"/>
      <c r="AI172" s="111"/>
      <c r="AJ172" s="194"/>
      <c r="AK172" s="195"/>
      <c r="AL172" s="195"/>
      <c r="AM172" s="195"/>
      <c r="AN172" s="195"/>
      <c r="AO172" s="195"/>
      <c r="AP172" s="195"/>
      <c r="AQ172" s="196"/>
      <c r="AR172" s="111"/>
      <c r="AS172" s="197"/>
      <c r="AT172" s="198"/>
      <c r="AU172" s="198"/>
      <c r="AV172" s="198"/>
      <c r="AW172" s="198"/>
      <c r="AX172" s="198"/>
      <c r="AY172" s="198"/>
      <c r="AZ172" s="199"/>
      <c r="BA172" s="118"/>
      <c r="BB172" s="119"/>
      <c r="BC172" s="120"/>
      <c r="BD172" s="120"/>
      <c r="BE172" s="120"/>
      <c r="BF172" s="120"/>
      <c r="BG172" s="120"/>
      <c r="BH172" s="120"/>
      <c r="BI172" s="121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200"/>
      <c r="BU172" s="200"/>
      <c r="BV172" s="200"/>
      <c r="BW172" s="200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123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5"/>
      <c r="AA173" s="16"/>
      <c r="AB173" s="16"/>
      <c r="AC173" s="16"/>
      <c r="AD173" s="16"/>
      <c r="AE173" s="16"/>
      <c r="AF173" s="16"/>
      <c r="AG173" s="16"/>
      <c r="AH173" s="1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129" t="s">
        <v>8</v>
      </c>
      <c r="AT173" s="130"/>
      <c r="AU173" s="130"/>
      <c r="AV173" s="130"/>
      <c r="AW173" s="130"/>
      <c r="AX173" s="130"/>
      <c r="AY173" s="130"/>
      <c r="AZ173" s="130"/>
      <c r="BA173" s="131"/>
      <c r="BB173" s="135">
        <f>SUM(BB153:BI172)</f>
        <v>0</v>
      </c>
      <c r="BC173" s="136"/>
      <c r="BD173" s="136"/>
      <c r="BE173" s="136"/>
      <c r="BF173" s="136"/>
      <c r="BG173" s="136"/>
      <c r="BH173" s="136"/>
      <c r="BI173" s="137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126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8"/>
      <c r="AA174" s="16"/>
      <c r="AB174" s="16"/>
      <c r="AC174" s="16"/>
      <c r="AD174" s="16"/>
      <c r="AE174" s="16"/>
      <c r="AF174" s="16"/>
      <c r="AG174" s="16"/>
      <c r="AH174" s="1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132"/>
      <c r="AT174" s="133"/>
      <c r="AU174" s="133"/>
      <c r="AV174" s="133"/>
      <c r="AW174" s="133"/>
      <c r="AX174" s="133"/>
      <c r="AY174" s="133"/>
      <c r="AZ174" s="133"/>
      <c r="BA174" s="134"/>
      <c r="BB174" s="138"/>
      <c r="BC174" s="139"/>
      <c r="BD174" s="139"/>
      <c r="BE174" s="139"/>
      <c r="BF174" s="139"/>
      <c r="BG174" s="139"/>
      <c r="BH174" s="139"/>
      <c r="BI174" s="140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2025-06-16T06:44:17Z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